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wsvpfs115\trn03\Departmental Data\StoresAdmin\CONTRACTS\New Bus Parts Bid\655-2024 Electrical System Parts\Tender\655-2024 Tender Updated\"/>
    </mc:Choice>
  </mc:AlternateContent>
  <xr:revisionPtr revIDLastSave="0" documentId="13_ncr:1_{16A9464B-E3CC-4869-A4B4-2B9A24B33065}" xr6:coauthVersionLast="36" xr6:coauthVersionMax="36" xr10:uidLastSave="{00000000-0000-0000-0000-000000000000}"/>
  <bookViews>
    <workbookView xWindow="0" yWindow="0" windowWidth="28800" windowHeight="11805" firstSheet="1" activeTab="1" xr2:uid="{00000000-000D-0000-FFFF-FFFF00000000}"/>
  </bookViews>
  <sheets>
    <sheet name="Sheet1" sheetId="7" state="hidden" r:id="rId1"/>
    <sheet name="Unit Price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'Unit Price'!#REF!</definedName>
    <definedName name="_4PAGE_1_OF_13" localSheetId="1">'[1]FORM B - PRICES'!#REF!</definedName>
    <definedName name="_4PAGE_1_OF_13">'[2]FORM B; PRICES'!#REF!</definedName>
    <definedName name="_5TENDER_NO._181" localSheetId="1">'Unit Price'!#REF!</definedName>
    <definedName name="_8TENDER_NO._181" localSheetId="1">'[1]FORM B - PRICES'!#REF!</definedName>
    <definedName name="_8TENDER_NO._181">'[2]FORM B; PRICES'!#REF!</definedName>
    <definedName name="_9TENDER_SUBMISSI" localSheetId="1">'Unit Price'!#REF!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'Unit Price'!#REF!</definedName>
    <definedName name="HEADER">'[2]FORM B; PRICES'!#REF!</definedName>
    <definedName name="_xlnm.Print_Area" localSheetId="1">'Unit Price'!$A$6:$L$175</definedName>
    <definedName name="Print_Area_1">#REF!</definedName>
    <definedName name="Print_Area_2">#REF!</definedName>
    <definedName name="_xlnm.Print_Titles" localSheetId="1">'Unit Price'!$1:$5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'Unit Price'!#REF!</definedName>
    <definedName name="TEMP">'[2]FORM B; PRICES'!#REF!</definedName>
    <definedName name="TESTHEAD" localSheetId="1">'Unit Price'!#REF!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'Unit Price'!$A$1:$IY$170</definedName>
    <definedName name="XEverything">#REF!</definedName>
    <definedName name="XITEMS" localSheetId="1">'Unit Price'!$A$7:$IY$170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L55" i="15" l="1"/>
  <c r="L132" i="15"/>
  <c r="L75" i="15"/>
  <c r="L68" i="15"/>
  <c r="L119" i="15"/>
  <c r="L10" i="15"/>
  <c r="L140" i="15"/>
  <c r="L108" i="15"/>
  <c r="L120" i="15"/>
  <c r="L25" i="15"/>
  <c r="L8" i="15"/>
  <c r="L11" i="15"/>
  <c r="L13" i="15"/>
  <c r="L64" i="15"/>
  <c r="L60" i="15"/>
  <c r="L81" i="15"/>
  <c r="L139" i="15"/>
  <c r="L93" i="15"/>
  <c r="L92" i="15"/>
  <c r="L146" i="15"/>
  <c r="L90" i="15"/>
  <c r="L57" i="15"/>
  <c r="L145" i="15"/>
  <c r="L84" i="15"/>
  <c r="L142" i="15"/>
  <c r="L19" i="15"/>
  <c r="L61" i="15"/>
  <c r="L155" i="15"/>
  <c r="L138" i="15"/>
  <c r="L125" i="15"/>
  <c r="L103" i="15"/>
  <c r="L147" i="15"/>
  <c r="L72" i="15"/>
  <c r="L87" i="15"/>
  <c r="L133" i="15"/>
  <c r="L34" i="15"/>
  <c r="L69" i="15"/>
  <c r="L54" i="15"/>
  <c r="L49" i="15"/>
  <c r="L70" i="15"/>
  <c r="L89" i="15"/>
  <c r="L129" i="15"/>
  <c r="L56" i="15"/>
  <c r="L86" i="15"/>
  <c r="L82" i="15"/>
  <c r="L71" i="15"/>
  <c r="L74" i="15"/>
  <c r="L9" i="15"/>
  <c r="L14" i="15"/>
  <c r="L100" i="15"/>
  <c r="L144" i="15"/>
  <c r="L99" i="15"/>
  <c r="L109" i="15"/>
  <c r="L59" i="15"/>
  <c r="L50" i="15"/>
  <c r="L46" i="15"/>
  <c r="L48" i="15"/>
  <c r="L122" i="15"/>
  <c r="L33" i="15"/>
  <c r="L43" i="15"/>
  <c r="L79" i="15"/>
  <c r="L52" i="15"/>
  <c r="L141" i="15"/>
  <c r="L91" i="15"/>
  <c r="L30" i="15"/>
  <c r="L45" i="15"/>
  <c r="L40" i="15"/>
  <c r="L47" i="15"/>
  <c r="L94" i="15"/>
  <c r="L162" i="15"/>
  <c r="L113" i="15"/>
  <c r="L29" i="15"/>
  <c r="L67" i="15"/>
  <c r="L73" i="15"/>
  <c r="L128" i="15"/>
  <c r="L16" i="15"/>
  <c r="L83" i="15"/>
  <c r="L63" i="15"/>
  <c r="L106" i="15"/>
  <c r="L117" i="15"/>
  <c r="L112" i="15"/>
  <c r="L134" i="15"/>
  <c r="L26" i="15"/>
  <c r="L20" i="15"/>
  <c r="L32" i="15"/>
  <c r="L42" i="15"/>
  <c r="L105" i="15"/>
  <c r="L110" i="15"/>
  <c r="L28" i="15"/>
  <c r="L78" i="15"/>
  <c r="L65" i="15"/>
  <c r="L15" i="15"/>
  <c r="L111" i="15"/>
  <c r="L158" i="15"/>
  <c r="L124" i="15"/>
  <c r="L58" i="15"/>
  <c r="L127" i="15"/>
  <c r="L130" i="15"/>
  <c r="L7" i="15"/>
  <c r="L131" i="15"/>
  <c r="L44" i="15"/>
  <c r="L107" i="15"/>
  <c r="L80" i="15"/>
  <c r="L160" i="15"/>
  <c r="L24" i="15"/>
  <c r="L88" i="15"/>
  <c r="L126" i="15"/>
  <c r="L77" i="15"/>
  <c r="L76" i="15"/>
  <c r="L143" i="15"/>
  <c r="L136" i="15"/>
  <c r="L114" i="15"/>
  <c r="L116" i="15"/>
  <c r="L159" i="15"/>
  <c r="L161" i="15"/>
  <c r="L62" i="15"/>
  <c r="L18" i="15"/>
  <c r="L17" i="15"/>
  <c r="L135" i="15"/>
  <c r="L115" i="15"/>
  <c r="L150" i="15"/>
  <c r="L121" i="15"/>
  <c r="L163" i="15"/>
  <c r="L149" i="15"/>
  <c r="L123" i="15"/>
  <c r="L95" i="15"/>
  <c r="L152" i="15"/>
  <c r="L38" i="15"/>
  <c r="L36" i="15"/>
  <c r="L35" i="15"/>
  <c r="L156" i="15"/>
  <c r="L153" i="15"/>
  <c r="L31" i="15"/>
  <c r="L23" i="15"/>
  <c r="L137" i="15"/>
  <c r="L164" i="15"/>
  <c r="L66" i="15"/>
  <c r="L27" i="15"/>
  <c r="L37" i="15"/>
  <c r="L21" i="15"/>
  <c r="L157" i="15"/>
  <c r="L102" i="15"/>
  <c r="L96" i="15"/>
  <c r="L154" i="15"/>
  <c r="L39" i="15"/>
  <c r="L148" i="15"/>
  <c r="L53" i="15"/>
  <c r="L101" i="15"/>
  <c r="L118" i="15"/>
  <c r="L22" i="15"/>
  <c r="L97" i="15"/>
  <c r="L85" i="15"/>
  <c r="L51" i="15"/>
  <c r="L98" i="15"/>
  <c r="L41" i="15"/>
  <c r="L151" i="15"/>
  <c r="L104" i="15"/>
  <c r="L171" i="15"/>
  <c r="L169" i="15"/>
  <c r="L168" i="15"/>
  <c r="L166" i="15"/>
  <c r="L165" i="15"/>
  <c r="L170" i="15"/>
  <c r="L167" i="15"/>
  <c r="L12" i="15" l="1"/>
  <c r="K172" i="15" s="1"/>
</calcChain>
</file>

<file path=xl/sharedStrings.xml><?xml version="1.0" encoding="utf-8"?>
<sst xmlns="http://schemas.openxmlformats.org/spreadsheetml/2006/main" count="1341" uniqueCount="620">
  <si>
    <t>UNIT PRICES</t>
  </si>
  <si>
    <t>FORM B: PRICES</t>
  </si>
  <si>
    <t>ITEM</t>
  </si>
  <si>
    <t>DESCRIPTION</t>
  </si>
  <si>
    <t>SPEC.</t>
  </si>
  <si>
    <t>UNIT</t>
  </si>
  <si>
    <t>UNIT PRICE</t>
  </si>
  <si>
    <t>AMOUNT</t>
  </si>
  <si>
    <t>REF.</t>
  </si>
  <si>
    <t>QUANTITY</t>
  </si>
  <si>
    <t>(M/O)</t>
  </si>
  <si>
    <t>APPROVED PRODUCTS</t>
  </si>
  <si>
    <t>INTERNAL ID</t>
  </si>
  <si>
    <t>ITEM #</t>
  </si>
  <si>
    <t>MANDATORY / OPTIONAL</t>
  </si>
  <si>
    <t>APPROX. ANNUAL</t>
  </si>
  <si>
    <t>BATTERY BUS AGM GROUP 31</t>
  </si>
  <si>
    <t>HARNESS ENGINE COMP</t>
  </si>
  <si>
    <t>STARTER ASSY 24 VOLT</t>
  </si>
  <si>
    <t>LAMP ASSY AMB TURN SIGNAL</t>
  </si>
  <si>
    <t>KIT BEARING EL-EMP450/535</t>
  </si>
  <si>
    <t>SEAL KIT ALTERNATOR</t>
  </si>
  <si>
    <t>BALLAST 24V INT LIGHT</t>
  </si>
  <si>
    <t>SWITCH CHIME STANCHION</t>
  </si>
  <si>
    <t>REGULATOR VOLTAGE 24 VOLT</t>
  </si>
  <si>
    <t>SEAL OIL ONLY</t>
  </si>
  <si>
    <t>CABLE POWER JUMPER 8"</t>
  </si>
  <si>
    <t>ALARM KNEELING</t>
  </si>
  <si>
    <t>BALLAST EXTINGUISHABLE</t>
  </si>
  <si>
    <t>BEARING ROLLER ALT DR END</t>
  </si>
  <si>
    <t>HORN BUS DUAL</t>
  </si>
  <si>
    <t>HEAD SPEEDOMETER(800-830)</t>
  </si>
  <si>
    <t>LIGHT LED SEALED 2.5" CLR</t>
  </si>
  <si>
    <t>SWITCH BATTERY KNIFE</t>
  </si>
  <si>
    <t>MOUNT ENGINE COMP LIGHT</t>
  </si>
  <si>
    <t>MODULE VANSCO 1210</t>
  </si>
  <si>
    <t>SWITCH TOGGLE SINGLE POLE</t>
  </si>
  <si>
    <t>LUG T&amp;B COMPRESSOR</t>
  </si>
  <si>
    <t>HARNESS ENGINE SPEED</t>
  </si>
  <si>
    <t>SWITCH TOGGLE HD</t>
  </si>
  <si>
    <t>LIGHT STEPWELL LED</t>
  </si>
  <si>
    <t>SWITCH DIMMER</t>
  </si>
  <si>
    <t>BRG ALT</t>
  </si>
  <si>
    <t>HEADLIGHT ASSY STREETSIDE</t>
  </si>
  <si>
    <t>TERMINAL MALE DISC ABS</t>
  </si>
  <si>
    <t>SWITCH BATT DISCONNECT</t>
  </si>
  <si>
    <t>SLIDER ASSY - SUIT CASE</t>
  </si>
  <si>
    <t>PLATE COVER BATTERY NYLON</t>
  </si>
  <si>
    <t>TAIL LIGHT RED LED XCELSI</t>
  </si>
  <si>
    <t>LAMP ASSEMBLY</t>
  </si>
  <si>
    <t>LOOM HIGH TEMP .375"</t>
  </si>
  <si>
    <t>STUD</t>
  </si>
  <si>
    <t>CONNECTOR 31 PIN DEUTSCH</t>
  </si>
  <si>
    <t>KIT O-RING</t>
  </si>
  <si>
    <t>GUARD LAMP  NP</t>
  </si>
  <si>
    <t>FITTING TEE</t>
  </si>
  <si>
    <t>KIT PULLEY HARDWARE</t>
  </si>
  <si>
    <t>LUG T&amp;B COMPRESION</t>
  </si>
  <si>
    <t>SOLENOID SWITCH STARTER</t>
  </si>
  <si>
    <t>HARNESS ENGINE FUSE BOX</t>
  </si>
  <si>
    <t>LOOM HIGH TEMP .25"</t>
  </si>
  <si>
    <t>LIGHT LICENCE PLATE LED</t>
  </si>
  <si>
    <t>KIT RECTIFIER POWER 450</t>
  </si>
  <si>
    <t>LAMP ASSY - BACKUP LED</t>
  </si>
  <si>
    <t>ARMATURE 24V STARTER</t>
  </si>
  <si>
    <t>BEEPER SONALERT  360/374</t>
  </si>
  <si>
    <t>O-RING STATOR STUDS</t>
  </si>
  <si>
    <t>SWITCH STARTER</t>
  </si>
  <si>
    <t>O-RING ALTERNATOR</t>
  </si>
  <si>
    <t>RELAY 12V W/O DIODE</t>
  </si>
  <si>
    <t>HARNESS MAIN WIRING</t>
  </si>
  <si>
    <t>GASKET BEARING RETAINER</t>
  </si>
  <si>
    <t>COVER REAR ALT 4"</t>
  </si>
  <si>
    <t>DRIVE STARTER</t>
  </si>
  <si>
    <t>SEAL WIPER</t>
  </si>
  <si>
    <t>CONNECTOR TERMINAL FEMALE</t>
  </si>
  <si>
    <t>LIGHT DOME,ASSEMBLY LED</t>
  </si>
  <si>
    <t>GASKET SIDE SIGNAL</t>
  </si>
  <si>
    <t>SWITCH CHIME W/C SEAT</t>
  </si>
  <si>
    <t>MICROPHONE P.A. ASSY</t>
  </si>
  <si>
    <t>CLAMP TILLER LINE</t>
  </si>
  <si>
    <t>COVER GEN - FOR 17 SERIES</t>
  </si>
  <si>
    <t>CONNECTOR ECM</t>
  </si>
  <si>
    <t>DIODE RECTIFIER</t>
  </si>
  <si>
    <t>NUT ALTERNATOR PULLEY</t>
  </si>
  <si>
    <t>RETAINER BEARING NO SEAL</t>
  </si>
  <si>
    <t>CARTRIDGE MICROPHONE</t>
  </si>
  <si>
    <t>INSULATOR TERM RELAY</t>
  </si>
  <si>
    <t>LAMP ASSEMBLY AMBER</t>
  </si>
  <si>
    <t>SOLENOID STARTERW/PLUNGER</t>
  </si>
  <si>
    <t>BOOT BATTERY CABLE RED</t>
  </si>
  <si>
    <t>LIGHT STEPWELL</t>
  </si>
  <si>
    <t>HORN</t>
  </si>
  <si>
    <t>RECTIFIER BRIDGE</t>
  </si>
  <si>
    <t>SCREW POLE SHOE SM HEAD</t>
  </si>
  <si>
    <t>RESISTER TERMINAL</t>
  </si>
  <si>
    <t>STUD GENERATOR</t>
  </si>
  <si>
    <t>CABLE VCOM TRUNK .6</t>
  </si>
  <si>
    <t>BUSHING DC FIELD INSL.</t>
  </si>
  <si>
    <t>CONNECTOR 3 PIN MALE LED</t>
  </si>
  <si>
    <t>CONNECTOR TERM FM 2 WIRE</t>
  </si>
  <si>
    <t>PLUG PLC SIDE CONSOLE</t>
  </si>
  <si>
    <t>RELAY 12V WITH DIODE</t>
  </si>
  <si>
    <t>CARTRIDGE</t>
  </si>
  <si>
    <t>LENS CLEAR</t>
  </si>
  <si>
    <t>INSULATION ALT TERM</t>
  </si>
  <si>
    <t>BOARD FINGER W/CONNECTOR</t>
  </si>
  <si>
    <t>RELAY 24V 100 AMP</t>
  </si>
  <si>
    <t>TERMINAL PIN DEUTSCH FEMA</t>
  </si>
  <si>
    <t>SLEEVE INSULATOR</t>
  </si>
  <si>
    <t>HARNESS LIGHT TURN SIGNAL</t>
  </si>
  <si>
    <t>SOLENOID</t>
  </si>
  <si>
    <t>SPACER CHIME SWITCH</t>
  </si>
  <si>
    <t>ALARM BACKUP - 107DB</t>
  </si>
  <si>
    <t>SPACER SCREW LIGHT INTER.</t>
  </si>
  <si>
    <t>CONNECTOR TERMINAL MALE</t>
  </si>
  <si>
    <t>LIGHT LED RED 4"ROUND</t>
  </si>
  <si>
    <t>TERMINAL PIN MALE</t>
  </si>
  <si>
    <t>CABLE FLEXIBLE 3/C 16AWG</t>
  </si>
  <si>
    <t>LOOM HIGH TEMP 0.75</t>
  </si>
  <si>
    <t>SOCKET</t>
  </si>
  <si>
    <t>LEAD</t>
  </si>
  <si>
    <t>LAMP ASSY HIGH BEAM</t>
  </si>
  <si>
    <t>SWITCH ENGINE OVERIDE</t>
  </si>
  <si>
    <t>RETAINER SCREW LIGHT INT.</t>
  </si>
  <si>
    <t>SCREW LIGHT INTERIOR</t>
  </si>
  <si>
    <t>TERMINAL PIN FEMALE</t>
  </si>
  <si>
    <t>WASHER INSULATING</t>
  </si>
  <si>
    <t>HEATSHRINK BLUE 3/4"</t>
  </si>
  <si>
    <t>BREAKER 20 AMP</t>
  </si>
  <si>
    <t>BREAKER 15 AMP</t>
  </si>
  <si>
    <t>STUD TERMINAL</t>
  </si>
  <si>
    <t>RING SEAL BEAM 2 1/2</t>
  </si>
  <si>
    <t>TERMINAL 20AWG</t>
  </si>
  <si>
    <t>SEAL PLC PLUG SIDE CONSOL</t>
  </si>
  <si>
    <t>TERMINAL 18AWG</t>
  </si>
  <si>
    <t>SHAFT STARTER</t>
  </si>
  <si>
    <t>NUT DIAGNOSTIC 9 PIN</t>
  </si>
  <si>
    <t>TERMINAL FEMALE 14-16AWG</t>
  </si>
  <si>
    <t>CONNECTOR 8 PIN FEMALE</t>
  </si>
  <si>
    <t>CONNECTOR 6 PIN MALE</t>
  </si>
  <si>
    <t>CONNECTOR 6 PIN DEUTSCH</t>
  </si>
  <si>
    <t>TERMINAL PIN</t>
  </si>
  <si>
    <t>TERMINAL FEMALE 16-18AWG</t>
  </si>
  <si>
    <t>CONNECTOR 2 PIN PLUG</t>
  </si>
  <si>
    <t>CABLE BATTERY #6</t>
  </si>
  <si>
    <t>WIRE 16 AWG TAN</t>
  </si>
  <si>
    <t>INSULATOR ALTERNATOR MAIN</t>
  </si>
  <si>
    <t>CAP END METRI PAK 6 PIN</t>
  </si>
  <si>
    <t>CONNECTOR 6 PIN METRI PAK</t>
  </si>
  <si>
    <t>BUSS BAR 6 PIN METRI PAK</t>
  </si>
  <si>
    <t>PIN TERM FEMALE-V COM</t>
  </si>
  <si>
    <t>TERMINAL FEMALE 18-20AWG</t>
  </si>
  <si>
    <t>CONNECTOR BUTT  16-14 GA.</t>
  </si>
  <si>
    <t>TERMINAL 16AWG</t>
  </si>
  <si>
    <t>GROMMET CHIME SWITCH</t>
  </si>
  <si>
    <t>PIN AMP</t>
  </si>
  <si>
    <t>SEAL CONNECTOR PACKARD</t>
  </si>
  <si>
    <t>CABLE 18AWG TWISTED PAIR</t>
  </si>
  <si>
    <t>LOCK 6 PIN METRI PAK</t>
  </si>
  <si>
    <t>GASKET MARKER LIGHT LED</t>
  </si>
  <si>
    <t>CONNECTOR FEMALE</t>
  </si>
  <si>
    <t>TERMINAL ATEC MALE</t>
  </si>
  <si>
    <t>PLUG ECM CONNECTER (BLUE}</t>
  </si>
  <si>
    <t>TERMINAL</t>
  </si>
  <si>
    <t>SWITCH BUZZER</t>
  </si>
  <si>
    <t>SOCKET INTERIOR LIGHT</t>
  </si>
  <si>
    <t>BOOT CABLE BATTERY BLACK</t>
  </si>
  <si>
    <t>SWITCH MICRO</t>
  </si>
  <si>
    <t>0035922</t>
  </si>
  <si>
    <t>PL-AGM31</t>
  </si>
  <si>
    <t>0035255</t>
  </si>
  <si>
    <t>180199</t>
  </si>
  <si>
    <t>0031026</t>
  </si>
  <si>
    <t>8200702</t>
  </si>
  <si>
    <t>0026886</t>
  </si>
  <si>
    <t>089170</t>
  </si>
  <si>
    <t>0044289</t>
  </si>
  <si>
    <t>6477602</t>
  </si>
  <si>
    <t>0034410</t>
  </si>
  <si>
    <t>6390233</t>
  </si>
  <si>
    <t>0033175</t>
  </si>
  <si>
    <t>6387576</t>
  </si>
  <si>
    <t>0022832</t>
  </si>
  <si>
    <t>8310674</t>
  </si>
  <si>
    <t>0023676</t>
  </si>
  <si>
    <t>122471</t>
  </si>
  <si>
    <t>0004950</t>
  </si>
  <si>
    <t>1956312</t>
  </si>
  <si>
    <t>0035476</t>
  </si>
  <si>
    <t>302684</t>
  </si>
  <si>
    <t>0041835</t>
  </si>
  <si>
    <t>510536</t>
  </si>
  <si>
    <t>0034006</t>
  </si>
  <si>
    <t>6387874</t>
  </si>
  <si>
    <t>0026194</t>
  </si>
  <si>
    <t>6304999</t>
  </si>
  <si>
    <t>0025474</t>
  </si>
  <si>
    <t>136163</t>
  </si>
  <si>
    <t>0044348</t>
  </si>
  <si>
    <t>491134</t>
  </si>
  <si>
    <t>0034515</t>
  </si>
  <si>
    <t>LED38031</t>
  </si>
  <si>
    <t>0023658</t>
  </si>
  <si>
    <t>027985</t>
  </si>
  <si>
    <t>0029611</t>
  </si>
  <si>
    <t>101534</t>
  </si>
  <si>
    <t>0032262</t>
  </si>
  <si>
    <t>248498</t>
  </si>
  <si>
    <t>0011171</t>
  </si>
  <si>
    <t>55021</t>
  </si>
  <si>
    <t>0010986</t>
  </si>
  <si>
    <t>18811</t>
  </si>
  <si>
    <t>0034319</t>
  </si>
  <si>
    <t>192594</t>
  </si>
  <si>
    <t>0002050</t>
  </si>
  <si>
    <t>2330518</t>
  </si>
  <si>
    <t>0040447</t>
  </si>
  <si>
    <t>266142</t>
  </si>
  <si>
    <t>0010936</t>
  </si>
  <si>
    <t>1997032</t>
  </si>
  <si>
    <t>0004987</t>
  </si>
  <si>
    <t>6209-2RS</t>
  </si>
  <si>
    <t>0034023</t>
  </si>
  <si>
    <t>311927</t>
  </si>
  <si>
    <t>0042818</t>
  </si>
  <si>
    <t>445813</t>
  </si>
  <si>
    <t>0007390</t>
  </si>
  <si>
    <t>6060316</t>
  </si>
  <si>
    <t>0024791</t>
  </si>
  <si>
    <t>058289</t>
  </si>
  <si>
    <t>0032858</t>
  </si>
  <si>
    <t>320611</t>
  </si>
  <si>
    <t>0040691</t>
  </si>
  <si>
    <t>292674</t>
  </si>
  <si>
    <t>0040692</t>
  </si>
  <si>
    <t>292673</t>
  </si>
  <si>
    <t>0040829</t>
  </si>
  <si>
    <t>198159</t>
  </si>
  <si>
    <t>0004944</t>
  </si>
  <si>
    <t>1952193</t>
  </si>
  <si>
    <t>0040325</t>
  </si>
  <si>
    <t>169543</t>
  </si>
  <si>
    <t>0005457</t>
  </si>
  <si>
    <t>24970</t>
  </si>
  <si>
    <t>0027441</t>
  </si>
  <si>
    <t>089158</t>
  </si>
  <si>
    <t>0004963</t>
  </si>
  <si>
    <t>1987256</t>
  </si>
  <si>
    <t>0041979</t>
  </si>
  <si>
    <t>1370028081</t>
  </si>
  <si>
    <t>0010998</t>
  </si>
  <si>
    <t>18812</t>
  </si>
  <si>
    <t>0023499</t>
  </si>
  <si>
    <t>6311651</t>
  </si>
  <si>
    <t>0035312</t>
  </si>
  <si>
    <t>180210</t>
  </si>
  <si>
    <t>0040828</t>
  </si>
  <si>
    <t>198158</t>
  </si>
  <si>
    <t>0032191</t>
  </si>
  <si>
    <t>294440</t>
  </si>
  <si>
    <t>0039526</t>
  </si>
  <si>
    <t>6361994</t>
  </si>
  <si>
    <t>0040690</t>
  </si>
  <si>
    <t>246775</t>
  </si>
  <si>
    <t>0023719</t>
  </si>
  <si>
    <t>1988435</t>
  </si>
  <si>
    <t>0023659</t>
  </si>
  <si>
    <t>029633</t>
  </si>
  <si>
    <t>0037658</t>
  </si>
  <si>
    <t>10502991</t>
  </si>
  <si>
    <t>0011028</t>
  </si>
  <si>
    <t>9231</t>
  </si>
  <si>
    <t>0034411</t>
  </si>
  <si>
    <t>70981</t>
  </si>
  <si>
    <t>0007729</t>
  </si>
  <si>
    <t>8112253</t>
  </si>
  <si>
    <t>0045678</t>
  </si>
  <si>
    <t>6455027</t>
  </si>
  <si>
    <t>0004951</t>
  </si>
  <si>
    <t>1956313</t>
  </si>
  <si>
    <t>0042553</t>
  </si>
  <si>
    <t>450-117001</t>
  </si>
  <si>
    <t>0021855</t>
  </si>
  <si>
    <t>6307266</t>
  </si>
  <si>
    <t>0007144</t>
  </si>
  <si>
    <t>5940908</t>
  </si>
  <si>
    <t>0040324</t>
  </si>
  <si>
    <t>169539</t>
  </si>
  <si>
    <t>0020121</t>
  </si>
  <si>
    <t>12089188</t>
  </si>
  <si>
    <t>0042570</t>
  </si>
  <si>
    <t>501608</t>
  </si>
  <si>
    <t>0028624</t>
  </si>
  <si>
    <t>089151</t>
  </si>
  <si>
    <t>0028575</t>
  </si>
  <si>
    <t>067879</t>
  </si>
  <si>
    <t>0031027</t>
  </si>
  <si>
    <t>298798</t>
  </si>
  <si>
    <t>0024089</t>
  </si>
  <si>
    <t>058071</t>
  </si>
  <si>
    <t>0004935</t>
  </si>
  <si>
    <t>1976515</t>
  </si>
  <si>
    <t>0042562</t>
  </si>
  <si>
    <t>478638</t>
  </si>
  <si>
    <t>0004835</t>
  </si>
  <si>
    <t>1894867</t>
  </si>
  <si>
    <t>0027681</t>
  </si>
  <si>
    <t>1979400</t>
  </si>
  <si>
    <t>0004838</t>
  </si>
  <si>
    <t>1902746</t>
  </si>
  <si>
    <t>0004949</t>
  </si>
  <si>
    <t>1956310</t>
  </si>
  <si>
    <t>0030834</t>
  </si>
  <si>
    <t>6320559</t>
  </si>
  <si>
    <t>0004886</t>
  </si>
  <si>
    <t>1965249</t>
  </si>
  <si>
    <t>0029559</t>
  </si>
  <si>
    <t>052949</t>
  </si>
  <si>
    <t>0028478</t>
  </si>
  <si>
    <t>6348062</t>
  </si>
  <si>
    <t>0023765</t>
  </si>
  <si>
    <t>8110985</t>
  </si>
  <si>
    <t>0023651</t>
  </si>
  <si>
    <t>048337</t>
  </si>
  <si>
    <t>0010977</t>
  </si>
  <si>
    <t>D1935</t>
  </si>
  <si>
    <t>0006833</t>
  </si>
  <si>
    <t>002174</t>
  </si>
  <si>
    <t>0004918</t>
  </si>
  <si>
    <t>1968396</t>
  </si>
  <si>
    <t>0032343</t>
  </si>
  <si>
    <t>142719</t>
  </si>
  <si>
    <t>0004911</t>
  </si>
  <si>
    <t>1967038</t>
  </si>
  <si>
    <t>0026652</t>
  </si>
  <si>
    <t>204715</t>
  </si>
  <si>
    <t>0004874</t>
  </si>
  <si>
    <t>1965246</t>
  </si>
  <si>
    <t>0024927</t>
  </si>
  <si>
    <t>94707</t>
  </si>
  <si>
    <t>0023565</t>
  </si>
  <si>
    <t>104041</t>
  </si>
  <si>
    <t>0021953</t>
  </si>
  <si>
    <t>104043</t>
  </si>
  <si>
    <t>0013767</t>
  </si>
  <si>
    <t>033981</t>
  </si>
  <si>
    <t>0003817</t>
  </si>
  <si>
    <t>9741836</t>
  </si>
  <si>
    <t>0007407</t>
  </si>
  <si>
    <t>5995109</t>
  </si>
  <si>
    <t>0004923</t>
  </si>
  <si>
    <t>1941039</t>
  </si>
  <si>
    <t>0036382</t>
  </si>
  <si>
    <t>6394894</t>
  </si>
  <si>
    <t>0030337</t>
  </si>
  <si>
    <t>3916302</t>
  </si>
  <si>
    <t>0043415</t>
  </si>
  <si>
    <t>181104</t>
  </si>
  <si>
    <t>0004759</t>
  </si>
  <si>
    <t>1941055</t>
  </si>
  <si>
    <t>0045791</t>
  </si>
  <si>
    <t>280679</t>
  </si>
  <si>
    <t>0007516</t>
  </si>
  <si>
    <t>5962576</t>
  </si>
  <si>
    <t>0023672</t>
  </si>
  <si>
    <t>8310675</t>
  </si>
  <si>
    <t>0022114</t>
  </si>
  <si>
    <t>73050</t>
  </si>
  <si>
    <t>0034217</t>
  </si>
  <si>
    <t>053324</t>
  </si>
  <si>
    <t>0021955</t>
  </si>
  <si>
    <t>102878</t>
  </si>
  <si>
    <t>0007237</t>
  </si>
  <si>
    <t>5924750</t>
  </si>
  <si>
    <t>0033989</t>
  </si>
  <si>
    <t>40503</t>
  </si>
  <si>
    <t>0045315</t>
  </si>
  <si>
    <t>034792</t>
  </si>
  <si>
    <t>0007982</t>
  </si>
  <si>
    <t>9210183</t>
  </si>
  <si>
    <t>0040830</t>
  </si>
  <si>
    <t>198163</t>
  </si>
  <si>
    <t>0005067</t>
  </si>
  <si>
    <t>001325</t>
  </si>
  <si>
    <t>0003830</t>
  </si>
  <si>
    <t>10497105</t>
  </si>
  <si>
    <t>0032336</t>
  </si>
  <si>
    <t>299617</t>
  </si>
  <si>
    <t>0007673</t>
  </si>
  <si>
    <t>55020</t>
  </si>
  <si>
    <t>0002058</t>
  </si>
  <si>
    <t>2330520</t>
  </si>
  <si>
    <t>0034218</t>
  </si>
  <si>
    <t>206584</t>
  </si>
  <si>
    <t>0034216</t>
  </si>
  <si>
    <t>303731</t>
  </si>
  <si>
    <t>0045314</t>
  </si>
  <si>
    <t>034793</t>
  </si>
  <si>
    <t>0004945</t>
  </si>
  <si>
    <t>1952212</t>
  </si>
  <si>
    <t>0028872</t>
  </si>
  <si>
    <t>117202</t>
  </si>
  <si>
    <t>0008051</t>
  </si>
  <si>
    <t>6992579</t>
  </si>
  <si>
    <t>0008049</t>
  </si>
  <si>
    <t>6992578</t>
  </si>
  <si>
    <t>0004815</t>
  </si>
  <si>
    <t>1891955</t>
  </si>
  <si>
    <t>0024165</t>
  </si>
  <si>
    <t>5925084</t>
  </si>
  <si>
    <t>0042563</t>
  </si>
  <si>
    <t>478507</t>
  </si>
  <si>
    <t>0021954</t>
  </si>
  <si>
    <t>102877</t>
  </si>
  <si>
    <t>0004742</t>
  </si>
  <si>
    <t>1941051</t>
  </si>
  <si>
    <t>0042564</t>
  </si>
  <si>
    <t>478510</t>
  </si>
  <si>
    <t>0004931</t>
  </si>
  <si>
    <t>1948529</t>
  </si>
  <si>
    <t>0042090</t>
  </si>
  <si>
    <t>419448</t>
  </si>
  <si>
    <t>0037279</t>
  </si>
  <si>
    <t>190427</t>
  </si>
  <si>
    <t>0026381</t>
  </si>
  <si>
    <t>204339</t>
  </si>
  <si>
    <t>0025529</t>
  </si>
  <si>
    <t>6338555</t>
  </si>
  <si>
    <t>0035150</t>
  </si>
  <si>
    <t>DT04-6P</t>
  </si>
  <si>
    <t>0031156</t>
  </si>
  <si>
    <t>104562</t>
  </si>
  <si>
    <t>0037231</t>
  </si>
  <si>
    <t>190426</t>
  </si>
  <si>
    <t>0025293</t>
  </si>
  <si>
    <t>5925085</t>
  </si>
  <si>
    <t>0028848</t>
  </si>
  <si>
    <t>037516</t>
  </si>
  <si>
    <t>0002044</t>
  </si>
  <si>
    <t>2330517</t>
  </si>
  <si>
    <t>0040909</t>
  </si>
  <si>
    <t>129422</t>
  </si>
  <si>
    <t>0021882</t>
  </si>
  <si>
    <t>1893813</t>
  </si>
  <si>
    <t>0045099</t>
  </si>
  <si>
    <t>119051</t>
  </si>
  <si>
    <t>0045098</t>
  </si>
  <si>
    <t>119049</t>
  </si>
  <si>
    <t>0045100</t>
  </si>
  <si>
    <t>119050</t>
  </si>
  <si>
    <t>0033424</t>
  </si>
  <si>
    <t>1062-20-0122</t>
  </si>
  <si>
    <t>0026900</t>
  </si>
  <si>
    <t>139232</t>
  </si>
  <si>
    <t>0004906</t>
  </si>
  <si>
    <t>1967037</t>
  </si>
  <si>
    <t>0037230</t>
  </si>
  <si>
    <t>190425</t>
  </si>
  <si>
    <t>0013803</t>
  </si>
  <si>
    <t>30240</t>
  </si>
  <si>
    <t>0042565</t>
  </si>
  <si>
    <t>478511</t>
  </si>
  <si>
    <t>0023677</t>
  </si>
  <si>
    <t>5944390</t>
  </si>
  <si>
    <t>0008054</t>
  </si>
  <si>
    <t>66601-1</t>
  </si>
  <si>
    <t>0029200</t>
  </si>
  <si>
    <t>6329942</t>
  </si>
  <si>
    <t>0033898</t>
  </si>
  <si>
    <t>8760</t>
  </si>
  <si>
    <t>0004733</t>
  </si>
  <si>
    <t>1941041</t>
  </si>
  <si>
    <t>0045101</t>
  </si>
  <si>
    <t>119048</t>
  </si>
  <si>
    <t>0036642</t>
  </si>
  <si>
    <t>97927</t>
  </si>
  <si>
    <t>0004737</t>
  </si>
  <si>
    <t>1941043</t>
  </si>
  <si>
    <t>0002524</t>
  </si>
  <si>
    <t>2984883</t>
  </si>
  <si>
    <t>0037025</t>
  </si>
  <si>
    <t>DEL13697411</t>
  </si>
  <si>
    <t>0043412</t>
  </si>
  <si>
    <t>478512</t>
  </si>
  <si>
    <t>0005068</t>
  </si>
  <si>
    <t>001846</t>
  </si>
  <si>
    <t>0042251</t>
  </si>
  <si>
    <t>648492</t>
  </si>
  <si>
    <t>0010950</t>
  </si>
  <si>
    <t>1998723</t>
  </si>
  <si>
    <t>0013669</t>
  </si>
  <si>
    <t>6308471</t>
  </si>
  <si>
    <t>0039502</t>
  </si>
  <si>
    <t>246903</t>
  </si>
  <si>
    <t>0006794</t>
  </si>
  <si>
    <t>78215</t>
  </si>
  <si>
    <t>0013668</t>
  </si>
  <si>
    <t>6308472</t>
  </si>
  <si>
    <t>B222345, 089170, 7L-7-230, 0B100573</t>
  </si>
  <si>
    <t>10512618, B292524, 402-2618, 76428, 1956312</t>
  </si>
  <si>
    <t>510536, PB-90-PM-PT35-2</t>
  </si>
  <si>
    <t>9440138, B337457, 600-81200, 6304999, 3440138, NU209C3, 7G-3-33, A1051512AF</t>
  </si>
  <si>
    <t>594639, LED38031</t>
  </si>
  <si>
    <t>67529, 027985</t>
  </si>
  <si>
    <t>101534, 10412</t>
  </si>
  <si>
    <t>6209-2RS, 600-62090, 6406164</t>
  </si>
  <si>
    <t>B269773, 292674</t>
  </si>
  <si>
    <t>B224987, 292673</t>
  </si>
  <si>
    <t>1952193, 402-2193, 46701-501, 7R-3-26, 02-00-2352</t>
  </si>
  <si>
    <t>1734-1186-ND, 169543, 571-HDP26-2431PTL017, 91R0967</t>
  </si>
  <si>
    <t>089158, RB 1478</t>
  </si>
  <si>
    <t>1987256, B241151, 6305002, 7G-3-37</t>
  </si>
  <si>
    <t>60-01-3653, 206-8673, 6311651, 60-01-3515</t>
  </si>
  <si>
    <t>B256384, 294440, M153C-P</t>
  </si>
  <si>
    <t>B357502, 6361994</t>
  </si>
  <si>
    <t>B224653, 246775</t>
  </si>
  <si>
    <t>10502991, 41-1043</t>
  </si>
  <si>
    <t>1958286, 41-0593, 70981</t>
  </si>
  <si>
    <t>0-1432785-1, 8112253, VF415F11-12VDC</t>
  </si>
  <si>
    <t>1956313, B336983, 6320002</t>
  </si>
  <si>
    <t>B336892, 46-6310, 5940908, 7R-3-53, A1051516AJ</t>
  </si>
  <si>
    <t>B419176, 169539, 571-HDP242431STL017, 43AJ8659</t>
  </si>
  <si>
    <t>B350591, 058071</t>
  </si>
  <si>
    <t>1894867, 12-01-1464, 7G-3-29</t>
  </si>
  <si>
    <t>B336998, 84-29400, 6316334, 1979400, A1051516AD</t>
  </si>
  <si>
    <t>05-00-6200, 85202-AC, 1902746, 7B-3-158, 7B-3-158PK</t>
  </si>
  <si>
    <t>402-4968, 46-6310, 18-01-2220, 7R-3-47, 1956310</t>
  </si>
  <si>
    <t>591-8129, 6320559</t>
  </si>
  <si>
    <t>1965249, 42-5249, 7R-3-22, 05-00-6808</t>
  </si>
  <si>
    <t>60-01-3634, 1115701, 6348062</t>
  </si>
  <si>
    <t>B255467, 048337, OB100527</t>
  </si>
  <si>
    <t>B336945, 5998192, D 1935, D1935, 1892163</t>
  </si>
  <si>
    <t>07016, MB-256, 002174</t>
  </si>
  <si>
    <t>1968396, 01-00-0618</t>
  </si>
  <si>
    <t>1967038, 46-1169, 7R-3-34</t>
  </si>
  <si>
    <t>1965246, 71345-AC, 42-5246, 5922603, 7R-3-35, A1051512ES</t>
  </si>
  <si>
    <t>B234284, 3823337, 104041, 07-08-1138</t>
  </si>
  <si>
    <t>96857, 3823340, 104043, 12015793, 829-12015793, 61AC8658</t>
  </si>
  <si>
    <t>VF4-15F11-SO5, 033981, G1073583</t>
  </si>
  <si>
    <t>B316448, 5995109, 7TA-7-70, A1070517AB</t>
  </si>
  <si>
    <t>1941039, B336965, 42-1039, 6313340, 7B-3-148</t>
  </si>
  <si>
    <t>1941055, 81920-AC, 42-1055, 7B-3-220</t>
  </si>
  <si>
    <t>87118, 5962576, 60-06-1519</t>
  </si>
  <si>
    <t>63406, 73050, 6369096, 73250</t>
  </si>
  <si>
    <t>B292932, 102878</t>
  </si>
  <si>
    <t>08-1253, 9210183</t>
  </si>
  <si>
    <t>B241613, 001325, 6992602</t>
  </si>
  <si>
    <t>8110729, 55020</t>
  </si>
  <si>
    <t>1952212, 85122, 42-2212, 6313331, 7R-3-32, A1051512EV</t>
  </si>
  <si>
    <t>020143, 6992579, 071044506</t>
  </si>
  <si>
    <t>15826, 020142, 6992578, 071044505, 127P10HKFNF15A0</t>
  </si>
  <si>
    <t>1891955, 46701-502, 7R-3-38, 18-01-1744</t>
  </si>
  <si>
    <t>91410, 5925084, 10704</t>
  </si>
  <si>
    <t>1941051, B241986</t>
  </si>
  <si>
    <t>1948529, 7G-1-18</t>
  </si>
  <si>
    <t>6441941, 543725, 419448</t>
  </si>
  <si>
    <t>190427, 22124492070050</t>
  </si>
  <si>
    <t>135890, DT04-6P</t>
  </si>
  <si>
    <t>190426, 32124734030000</t>
  </si>
  <si>
    <t>037516, 736101</t>
  </si>
  <si>
    <t>1893813, 42-3813, 05-00-6472</t>
  </si>
  <si>
    <t>1967037, 41-7037, 7R-3-43</t>
  </si>
  <si>
    <t>30240, 832350</t>
  </si>
  <si>
    <t>1941041, 41-1041, 6313336</t>
  </si>
  <si>
    <t>B202296, 97927</t>
  </si>
  <si>
    <t>1941043, 41-1043, 6313334</t>
  </si>
  <si>
    <t>30204, 2984883, 6320881</t>
  </si>
  <si>
    <t>B350103, 5955543, 1998723</t>
  </si>
  <si>
    <t>8200086, 582103, 8300011, 8200702</t>
  </si>
  <si>
    <t>402-7001, 4901-5017, 7700172, 10537001, 6390233</t>
  </si>
  <si>
    <t>62-01-3793, 60553, 6344831, 07-04-1057, 6334869,122471</t>
  </si>
  <si>
    <t>709140, 136163</t>
  </si>
  <si>
    <t>431754, 248498</t>
  </si>
  <si>
    <t>CLH55021, 55021 CH, 55021</t>
  </si>
  <si>
    <t>84-8210, TES 762350, 54112, 18811</t>
  </si>
  <si>
    <t>CLH5586, 8111698, 7C-8-48, 5586, 2330518</t>
  </si>
  <si>
    <t>895-17, 7C-8-104, DS118, 1997032</t>
  </si>
  <si>
    <t>242063, 5955347, 7R-8-153, 6060316</t>
  </si>
  <si>
    <t>B278695, 24970</t>
  </si>
  <si>
    <t>450-003001, 1370028081</t>
  </si>
  <si>
    <t>TES 762351, 54170,18812</t>
  </si>
  <si>
    <t>64-01-3939,1988435</t>
  </si>
  <si>
    <t>GRO82-2151, 7A-13-153, 82-2151, 9231</t>
  </si>
  <si>
    <t>61-08-4703, 6307266</t>
  </si>
  <si>
    <t>B336907, 108874, 12089188-L, 12089188LB, 12089188</t>
  </si>
  <si>
    <t>10457148, B241159, 6490161, 7G-3-7, 1976515</t>
  </si>
  <si>
    <t>5269379, 094939, 3916302</t>
  </si>
  <si>
    <t>B256580, 250JB1L, 6333989, 83F5587, 5924750</t>
  </si>
  <si>
    <t>4050, 40503</t>
  </si>
  <si>
    <t>5955555, 7B-8-148, 2330520</t>
  </si>
  <si>
    <t>6490633, 478507</t>
  </si>
  <si>
    <t>6485949, 478510</t>
  </si>
  <si>
    <t>149750, 6338555</t>
  </si>
  <si>
    <t>B296337, 2330517</t>
  </si>
  <si>
    <t>158603, 1062-20-0122</t>
  </si>
  <si>
    <t>32124734020000, 190425</t>
  </si>
  <si>
    <t>6481109, 478511</t>
  </si>
  <si>
    <t>85540, 8112309, 2037337, 78215</t>
  </si>
  <si>
    <t>each</t>
  </si>
  <si>
    <t>(See B9 "Prices" clause in tender document)</t>
  </si>
  <si>
    <t>M</t>
  </si>
  <si>
    <t>O</t>
  </si>
  <si>
    <t>E2.0</t>
  </si>
  <si>
    <t xml:space="preserve">TOTAL BID PRICE (GST and MRST extra)                                                                              (in figures)                                             </t>
  </si>
  <si>
    <t>Stocked</t>
  </si>
  <si>
    <t xml:space="preserve">Name of Bidder              </t>
  </si>
  <si>
    <t xml:space="preserve">STOCKED GOODS / </t>
  </si>
  <si>
    <t>MADE TO ORDER</t>
  </si>
  <si>
    <t>CONNECTOR 31 PIN DEUTCH SCR</t>
  </si>
  <si>
    <t>O-RING - A</t>
  </si>
  <si>
    <t>O-RING - B</t>
  </si>
  <si>
    <t>O-RING - C</t>
  </si>
  <si>
    <t>RECTIFIER BRIDGE- 20 SERIES</t>
  </si>
  <si>
    <t>SWITCH - A</t>
  </si>
  <si>
    <t>SWITCH - B</t>
  </si>
  <si>
    <t>TERMINAL PIN FOR HORN</t>
  </si>
  <si>
    <t>WASHER INSULATOR - A</t>
  </si>
  <si>
    <t>WASHER INSULATOR - B</t>
  </si>
  <si>
    <t>SOCKET INTERIOR LIGHT- SER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</si>
</sst>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  <numFmt numFmtId="176" formatCode="0.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8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8" fontId="26" fillId="0" borderId="11" applyFill="0">
      <alignment horizontal="right" vertical="top"/>
    </xf>
    <xf numFmtId="168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6" fontId="29" fillId="0" borderId="13" applyFill="0">
      <alignment horizontal="centerContinuous" wrapText="1"/>
    </xf>
    <xf numFmtId="166" fontId="29" fillId="0" borderId="13" applyFill="0">
      <alignment horizontal="centerContinuous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166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3" fontId="26" fillId="0" borderId="10" applyFill="0"/>
    <xf numFmtId="173" fontId="26" fillId="0" borderId="10" applyFill="0"/>
    <xf numFmtId="173" fontId="26" fillId="0" borderId="10" applyFill="0"/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9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>
      <alignment horizontal="right"/>
      <protection locked="0"/>
    </xf>
    <xf numFmtId="167" fontId="26" fillId="0" borderId="10" applyFill="0"/>
    <xf numFmtId="167" fontId="26" fillId="0" borderId="10" applyFill="0"/>
    <xf numFmtId="167" fontId="26" fillId="0" borderId="10" applyFill="0"/>
    <xf numFmtId="167" fontId="26" fillId="0" borderId="12" applyFill="0">
      <alignment horizontal="right"/>
    </xf>
    <xf numFmtId="167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5" fontId="27" fillId="0" borderId="12" applyNumberFormat="0" applyFont="0" applyFill="0" applyBorder="0" applyAlignment="0" applyProtection="0">
      <alignment horizontal="center" vertical="top" wrapText="1"/>
    </xf>
    <xf numFmtId="175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2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174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70" fontId="34" fillId="0" borderId="0" applyFill="0">
      <alignment horizontal="left"/>
    </xf>
    <xf numFmtId="170" fontId="34" fillId="0" borderId="0" applyFill="0">
      <alignment horizontal="left"/>
    </xf>
    <xf numFmtId="171" fontId="35" fillId="0" borderId="0" applyFill="0">
      <alignment horizontal="right"/>
    </xf>
    <xf numFmtId="171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51">
    <xf numFmtId="0" fontId="0" fillId="0" borderId="0" xfId="0"/>
    <xf numFmtId="0" fontId="39" fillId="0" borderId="0" xfId="114" applyNumberFormat="1" applyFill="1"/>
    <xf numFmtId="0" fontId="3" fillId="0" borderId="0" xfId="114" applyNumberFormat="1" applyFont="1" applyFill="1" applyAlignment="1">
      <alignment vertical="top"/>
    </xf>
    <xf numFmtId="0" fontId="3" fillId="0" borderId="0" xfId="114" applyNumberFormat="1" applyFont="1" applyFill="1" applyAlignment="1">
      <alignment horizontal="left"/>
    </xf>
    <xf numFmtId="0" fontId="3" fillId="0" borderId="0" xfId="114" applyNumberFormat="1" applyFont="1" applyFill="1" applyAlignment="1"/>
    <xf numFmtId="164" fontId="3" fillId="0" borderId="0" xfId="114" applyNumberFormat="1" applyFont="1" applyFill="1" applyAlignment="1">
      <alignment vertical="center"/>
    </xf>
    <xf numFmtId="2" fontId="3" fillId="0" borderId="0" xfId="114" applyNumberFormat="1" applyFont="1" applyFill="1" applyAlignment="1"/>
    <xf numFmtId="0" fontId="3" fillId="0" borderId="18" xfId="114" applyNumberFormat="1" applyFont="1" applyFill="1" applyBorder="1" applyAlignment="1">
      <alignment horizontal="center" vertical="top"/>
    </xf>
    <xf numFmtId="0" fontId="3" fillId="0" borderId="19" xfId="114" applyNumberFormat="1" applyFont="1" applyFill="1" applyBorder="1" applyAlignment="1">
      <alignment horizontal="left"/>
    </xf>
    <xf numFmtId="0" fontId="3" fillId="0" borderId="18" xfId="114" applyNumberFormat="1" applyFont="1" applyFill="1" applyBorder="1" applyAlignment="1">
      <alignment horizontal="center"/>
    </xf>
    <xf numFmtId="0" fontId="3" fillId="0" borderId="20" xfId="114" applyNumberFormat="1" applyFont="1" applyFill="1" applyBorder="1" applyAlignment="1">
      <alignment horizontal="center"/>
    </xf>
    <xf numFmtId="164" fontId="3" fillId="0" borderId="20" xfId="114" applyNumberFormat="1" applyFont="1" applyFill="1" applyBorder="1" applyAlignment="1">
      <alignment horizontal="center"/>
    </xf>
    <xf numFmtId="0" fontId="3" fillId="0" borderId="21" xfId="114" applyNumberFormat="1" applyFont="1" applyFill="1" applyBorder="1" applyAlignment="1">
      <alignment vertical="top"/>
    </xf>
    <xf numFmtId="0" fontId="3" fillId="0" borderId="22" xfId="114" applyNumberFormat="1" applyFont="1" applyFill="1" applyBorder="1" applyAlignment="1">
      <alignment horizontal="left"/>
    </xf>
    <xf numFmtId="0" fontId="3" fillId="0" borderId="21" xfId="114" applyNumberFormat="1" applyFont="1" applyFill="1" applyBorder="1" applyAlignment="1">
      <alignment horizontal="center"/>
    </xf>
    <xf numFmtId="0" fontId="3" fillId="0" borderId="23" xfId="114" applyNumberFormat="1" applyFont="1" applyFill="1" applyBorder="1" applyAlignment="1">
      <alignment horizontal="center"/>
    </xf>
    <xf numFmtId="0" fontId="3" fillId="0" borderId="23" xfId="114" applyNumberFormat="1" applyFont="1" applyFill="1" applyBorder="1"/>
    <xf numFmtId="164" fontId="3" fillId="0" borderId="27" xfId="114" applyNumberFormat="1" applyFont="1" applyFill="1" applyBorder="1" applyAlignment="1">
      <alignment horizontal="right"/>
    </xf>
    <xf numFmtId="0" fontId="3" fillId="0" borderId="21" xfId="114" applyNumberFormat="1" applyFont="1" applyFill="1" applyBorder="1" applyAlignment="1">
      <alignment horizontal="right"/>
    </xf>
    <xf numFmtId="164" fontId="22" fillId="0" borderId="28" xfId="114" applyNumberFormat="1" applyFont="1" applyFill="1" applyBorder="1" applyAlignment="1">
      <alignment horizontal="right"/>
    </xf>
    <xf numFmtId="0" fontId="39" fillId="0" borderId="24" xfId="114" applyNumberFormat="1" applyFill="1" applyBorder="1" applyAlignment="1" applyProtection="1">
      <alignment horizontal="right"/>
    </xf>
    <xf numFmtId="0" fontId="0" fillId="0" borderId="12" xfId="0" applyFill="1" applyBorder="1" applyAlignment="1">
      <alignment horizontal="left"/>
    </xf>
    <xf numFmtId="1" fontId="3" fillId="0" borderId="12" xfId="114" applyNumberFormat="1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12" xfId="114" applyNumberFormat="1" applyFont="1" applyFill="1" applyBorder="1" applyAlignment="1">
      <alignment horizontal="center"/>
    </xf>
    <xf numFmtId="4" fontId="3" fillId="0" borderId="12" xfId="0" applyNumberFormat="1" applyFont="1" applyFill="1" applyBorder="1" applyAlignment="1" applyProtection="1">
      <alignment horizontal="right"/>
      <protection locked="0"/>
    </xf>
    <xf numFmtId="4" fontId="3" fillId="0" borderId="12" xfId="114" applyNumberFormat="1" applyFont="1" applyFill="1" applyBorder="1" applyAlignment="1" applyProtection="1">
      <alignment horizontal="right"/>
    </xf>
    <xf numFmtId="0" fontId="39" fillId="0" borderId="0" xfId="114" applyNumberFormat="1" applyFill="1" applyAlignment="1"/>
    <xf numFmtId="0" fontId="39" fillId="0" borderId="0" xfId="114" applyNumberFormat="1" applyFill="1" applyAlignment="1">
      <alignment vertical="top"/>
    </xf>
    <xf numFmtId="0" fontId="39" fillId="0" borderId="0" xfId="114" applyNumberFormat="1" applyFill="1" applyAlignment="1">
      <alignment horizontal="left"/>
    </xf>
    <xf numFmtId="0" fontId="39" fillId="0" borderId="0" xfId="114" applyNumberFormat="1" applyFill="1" applyAlignment="1">
      <alignment horizontal="center"/>
    </xf>
    <xf numFmtId="0" fontId="39" fillId="0" borderId="0" xfId="114" applyNumberFormat="1" applyFill="1" applyAlignment="1">
      <alignment horizontal="right"/>
    </xf>
    <xf numFmtId="0" fontId="3" fillId="0" borderId="23" xfId="114" applyNumberFormat="1" applyFont="1" applyFill="1" applyBorder="1" applyAlignment="1">
      <alignment horizontal="left"/>
    </xf>
    <xf numFmtId="165" fontId="3" fillId="0" borderId="12" xfId="115" applyNumberFormat="1" applyFont="1" applyFill="1" applyBorder="1" applyAlignment="1" applyProtection="1"/>
    <xf numFmtId="0" fontId="3" fillId="0" borderId="12" xfId="0" applyFont="1" applyFill="1" applyBorder="1" applyAlignment="1">
      <alignment horizontal="left"/>
    </xf>
    <xf numFmtId="176" fontId="3" fillId="0" borderId="12" xfId="114" applyNumberFormat="1" applyFont="1" applyFill="1" applyBorder="1" applyAlignment="1">
      <alignment horizontal="center"/>
    </xf>
    <xf numFmtId="1" fontId="37" fillId="0" borderId="0" xfId="114" applyNumberFormat="1" applyFont="1" applyFill="1" applyAlignment="1">
      <alignment horizontal="center" vertical="top"/>
    </xf>
    <xf numFmtId="0" fontId="36" fillId="0" borderId="0" xfId="114" applyNumberFormat="1" applyFont="1" applyFill="1" applyAlignment="1">
      <alignment horizontal="center" vertical="center"/>
    </xf>
    <xf numFmtId="164" fontId="39" fillId="0" borderId="12" xfId="114" applyNumberFormat="1" applyFill="1" applyBorder="1" applyAlignment="1">
      <alignment horizontal="center"/>
    </xf>
    <xf numFmtId="0" fontId="22" fillId="0" borderId="12" xfId="114" applyNumberFormat="1" applyFont="1" applyFill="1" applyBorder="1" applyAlignment="1">
      <alignment horizontal="center"/>
    </xf>
    <xf numFmtId="0" fontId="22" fillId="0" borderId="15" xfId="114" applyNumberFormat="1" applyFont="1" applyFill="1" applyBorder="1" applyAlignment="1"/>
    <xf numFmtId="0" fontId="39" fillId="0" borderId="14" xfId="114" applyNumberFormat="1" applyFill="1" applyBorder="1" applyAlignment="1"/>
    <xf numFmtId="164" fontId="39" fillId="0" borderId="14" xfId="114" applyNumberFormat="1" applyFill="1" applyBorder="1" applyAlignment="1">
      <alignment horizontal="center"/>
    </xf>
    <xf numFmtId="164" fontId="39" fillId="0" borderId="17" xfId="114" applyNumberFormat="1" applyFill="1" applyBorder="1" applyAlignment="1">
      <alignment horizontal="center"/>
    </xf>
    <xf numFmtId="164" fontId="39" fillId="0" borderId="25" xfId="114" applyNumberFormat="1" applyFill="1" applyBorder="1" applyAlignment="1">
      <alignment horizontal="center"/>
    </xf>
    <xf numFmtId="164" fontId="39" fillId="0" borderId="30" xfId="114" applyNumberFormat="1" applyFill="1" applyBorder="1" applyAlignment="1">
      <alignment horizontal="center"/>
    </xf>
    <xf numFmtId="0" fontId="2" fillId="0" borderId="26" xfId="114" applyNumberFormat="1" applyFont="1" applyFill="1" applyBorder="1" applyAlignment="1"/>
    <xf numFmtId="0" fontId="3" fillId="0" borderId="25" xfId="114" applyNumberFormat="1" applyFont="1" applyFill="1" applyBorder="1" applyAlignment="1"/>
    <xf numFmtId="0" fontId="22" fillId="0" borderId="29" xfId="114" applyNumberFormat="1" applyFont="1" applyFill="1" applyBorder="1" applyAlignment="1"/>
    <xf numFmtId="0" fontId="39" fillId="0" borderId="16" xfId="114" applyNumberFormat="1" applyFill="1" applyBorder="1" applyAlignment="1"/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payne/My%20Documents/Specs/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L175"/>
  <sheetViews>
    <sheetView tabSelected="1" showOutlineSymbols="0" zoomScaleNormal="100" zoomScaleSheetLayoutView="75" zoomScalePageLayoutView="70" workbookViewId="0">
      <selection activeCell="K9" sqref="K9"/>
    </sheetView>
  </sheetViews>
  <sheetFormatPr defaultColWidth="13.5703125" defaultRowHeight="15" x14ac:dyDescent="0.2"/>
  <cols>
    <col min="1" max="1" width="12" style="29" bestFit="1" customWidth="1"/>
    <col min="2" max="2" width="31.85546875" style="30" bestFit="1" customWidth="1"/>
    <col min="3" max="3" width="6.42578125" style="31" customWidth="1"/>
    <col min="4" max="4" width="11.85546875" style="31" hidden="1" customWidth="1"/>
    <col min="5" max="5" width="12.28515625" style="31" hidden="1" customWidth="1"/>
    <col min="6" max="6" width="23.28515625" style="31" hidden="1" customWidth="1"/>
    <col min="7" max="7" width="18.5703125" style="31" bestFit="1" customWidth="1"/>
    <col min="8" max="8" width="71.42578125" style="30" bestFit="1" customWidth="1"/>
    <col min="9" max="9" width="4.85546875" style="1" bestFit="1" customWidth="1"/>
    <col min="10" max="10" width="16.5703125" style="1" bestFit="1" customWidth="1"/>
    <col min="11" max="11" width="10.85546875" style="32" bestFit="1" customWidth="1"/>
    <col min="12" max="12" width="8.42578125" style="32" bestFit="1" customWidth="1"/>
    <col min="13" max="13" width="15.5703125" style="1" customWidth="1"/>
    <col min="14" max="16384" width="13.5703125" style="1"/>
  </cols>
  <sheetData>
    <row r="1" spans="1:12" ht="15.75" x14ac:dyDescent="0.2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x14ac:dyDescent="0.2">
      <c r="A2" s="38" t="s">
        <v>600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x14ac:dyDescent="0.2">
      <c r="A3" s="2" t="s">
        <v>0</v>
      </c>
      <c r="B3" s="3"/>
      <c r="C3" s="4"/>
      <c r="D3" s="4"/>
      <c r="E3" s="4"/>
      <c r="F3" s="4"/>
      <c r="G3" s="4"/>
      <c r="H3" s="3"/>
      <c r="I3" s="4"/>
      <c r="J3" s="4"/>
      <c r="K3" s="5"/>
      <c r="L3" s="6"/>
    </row>
    <row r="4" spans="1:12" x14ac:dyDescent="0.2">
      <c r="A4" s="7" t="s">
        <v>2</v>
      </c>
      <c r="B4" s="8" t="s">
        <v>3</v>
      </c>
      <c r="C4" s="9" t="s">
        <v>4</v>
      </c>
      <c r="D4" s="10" t="s">
        <v>12</v>
      </c>
      <c r="E4" s="10" t="s">
        <v>13</v>
      </c>
      <c r="F4" s="10" t="s">
        <v>14</v>
      </c>
      <c r="G4" s="10" t="s">
        <v>607</v>
      </c>
      <c r="H4" s="10" t="s">
        <v>11</v>
      </c>
      <c r="I4" s="10" t="s">
        <v>5</v>
      </c>
      <c r="J4" s="10" t="s">
        <v>15</v>
      </c>
      <c r="K4" s="11" t="s">
        <v>6</v>
      </c>
      <c r="L4" s="9" t="s">
        <v>7</v>
      </c>
    </row>
    <row r="5" spans="1:12" ht="15.75" thickBot="1" x14ac:dyDescent="0.25">
      <c r="A5" s="12"/>
      <c r="B5" s="13"/>
      <c r="C5" s="14" t="s">
        <v>8</v>
      </c>
      <c r="D5" s="15"/>
      <c r="E5" s="15"/>
      <c r="F5" s="15" t="s">
        <v>10</v>
      </c>
      <c r="G5" s="15" t="s">
        <v>608</v>
      </c>
      <c r="H5" s="33"/>
      <c r="I5" s="16"/>
      <c r="J5" s="15" t="s">
        <v>9</v>
      </c>
      <c r="K5" s="17"/>
      <c r="L5" s="18"/>
    </row>
    <row r="6" spans="1:12" ht="30" customHeight="1" thickTop="1" x14ac:dyDescent="0.2">
      <c r="A6" s="47"/>
      <c r="B6" s="48"/>
      <c r="C6" s="48"/>
      <c r="D6" s="48"/>
      <c r="E6" s="48"/>
      <c r="F6" s="48"/>
      <c r="G6" s="48"/>
      <c r="H6" s="48"/>
      <c r="I6" s="48"/>
      <c r="J6" s="48"/>
      <c r="K6" s="19"/>
      <c r="L6" s="20"/>
    </row>
    <row r="7" spans="1:12" ht="15.75" x14ac:dyDescent="0.25">
      <c r="A7" s="34">
        <v>1</v>
      </c>
      <c r="B7" s="21" t="s">
        <v>113</v>
      </c>
      <c r="C7" s="22" t="s">
        <v>603</v>
      </c>
      <c r="D7" s="23" t="s">
        <v>367</v>
      </c>
      <c r="E7" s="23" t="s">
        <v>368</v>
      </c>
      <c r="F7" s="24" t="s">
        <v>601</v>
      </c>
      <c r="G7" s="23" t="s">
        <v>605</v>
      </c>
      <c r="H7" s="21" t="s">
        <v>544</v>
      </c>
      <c r="I7" s="25" t="s">
        <v>599</v>
      </c>
      <c r="J7" s="36">
        <v>1</v>
      </c>
      <c r="K7" s="26">
        <v>0</v>
      </c>
      <c r="L7" s="27">
        <f t="shared" ref="L7:L38" si="0">ROUND(J7*K7,2)</f>
        <v>0</v>
      </c>
    </row>
    <row r="8" spans="1:12" ht="15.75" x14ac:dyDescent="0.25">
      <c r="A8" s="34">
        <v>2</v>
      </c>
      <c r="B8" s="21" t="s">
        <v>27</v>
      </c>
      <c r="C8" s="22" t="s">
        <v>603</v>
      </c>
      <c r="D8" s="23" t="s">
        <v>191</v>
      </c>
      <c r="E8" s="23" t="s">
        <v>192</v>
      </c>
      <c r="F8" s="24" t="s">
        <v>601</v>
      </c>
      <c r="G8" s="23" t="s">
        <v>605</v>
      </c>
      <c r="H8" s="21" t="s">
        <v>501</v>
      </c>
      <c r="I8" s="25" t="s">
        <v>599</v>
      </c>
      <c r="J8" s="36">
        <v>60</v>
      </c>
      <c r="K8" s="26">
        <v>0</v>
      </c>
      <c r="L8" s="27">
        <f t="shared" si="0"/>
        <v>0</v>
      </c>
    </row>
    <row r="9" spans="1:12" ht="15.75" x14ac:dyDescent="0.25">
      <c r="A9" s="34">
        <v>3</v>
      </c>
      <c r="B9" s="21" t="s">
        <v>64</v>
      </c>
      <c r="C9" s="22" t="s">
        <v>603</v>
      </c>
      <c r="D9" s="23" t="s">
        <v>265</v>
      </c>
      <c r="E9" s="23" t="s">
        <v>266</v>
      </c>
      <c r="F9" s="24" t="s">
        <v>601</v>
      </c>
      <c r="G9" s="23" t="s">
        <v>605</v>
      </c>
      <c r="H9" s="21" t="s">
        <v>582</v>
      </c>
      <c r="I9" s="25" t="s">
        <v>599</v>
      </c>
      <c r="J9" s="36">
        <v>5</v>
      </c>
      <c r="K9" s="26">
        <v>0</v>
      </c>
      <c r="L9" s="27">
        <f t="shared" si="0"/>
        <v>0</v>
      </c>
    </row>
    <row r="10" spans="1:12" ht="15.75" x14ac:dyDescent="0.25">
      <c r="A10" s="34">
        <v>4</v>
      </c>
      <c r="B10" s="21" t="s">
        <v>22</v>
      </c>
      <c r="C10" s="22" t="s">
        <v>603</v>
      </c>
      <c r="D10" s="23" t="s">
        <v>181</v>
      </c>
      <c r="E10" s="23" t="s">
        <v>182</v>
      </c>
      <c r="F10" s="24" t="s">
        <v>601</v>
      </c>
      <c r="G10" s="23" t="s">
        <v>605</v>
      </c>
      <c r="H10" s="21" t="s">
        <v>182</v>
      </c>
      <c r="I10" s="25" t="s">
        <v>599</v>
      </c>
      <c r="J10" s="36">
        <v>46</v>
      </c>
      <c r="K10" s="26">
        <v>0</v>
      </c>
      <c r="L10" s="27">
        <f t="shared" si="0"/>
        <v>0</v>
      </c>
    </row>
    <row r="11" spans="1:12" ht="15.75" x14ac:dyDescent="0.25">
      <c r="A11" s="34">
        <v>5</v>
      </c>
      <c r="B11" s="21" t="s">
        <v>28</v>
      </c>
      <c r="C11" s="22" t="s">
        <v>603</v>
      </c>
      <c r="D11" s="23" t="s">
        <v>193</v>
      </c>
      <c r="E11" s="23" t="s">
        <v>194</v>
      </c>
      <c r="F11" s="24" t="s">
        <v>601</v>
      </c>
      <c r="G11" s="23" t="s">
        <v>605</v>
      </c>
      <c r="H11" s="21" t="s">
        <v>194</v>
      </c>
      <c r="I11" s="25" t="s">
        <v>599</v>
      </c>
      <c r="J11" s="36">
        <v>5</v>
      </c>
      <c r="K11" s="26">
        <v>0</v>
      </c>
      <c r="L11" s="27">
        <f t="shared" si="0"/>
        <v>0</v>
      </c>
    </row>
    <row r="12" spans="1:12" ht="15.75" x14ac:dyDescent="0.25">
      <c r="A12" s="34">
        <v>6</v>
      </c>
      <c r="B12" s="21" t="s">
        <v>16</v>
      </c>
      <c r="C12" s="22" t="s">
        <v>603</v>
      </c>
      <c r="D12" s="23" t="s">
        <v>169</v>
      </c>
      <c r="E12" s="23" t="s">
        <v>170</v>
      </c>
      <c r="F12" s="24" t="s">
        <v>601</v>
      </c>
      <c r="G12" s="23" t="s">
        <v>605</v>
      </c>
      <c r="H12" s="21" t="s">
        <v>170</v>
      </c>
      <c r="I12" s="25" t="s">
        <v>599</v>
      </c>
      <c r="J12" s="36">
        <v>73</v>
      </c>
      <c r="K12" s="26">
        <v>0</v>
      </c>
      <c r="L12" s="27">
        <f t="shared" si="0"/>
        <v>0</v>
      </c>
    </row>
    <row r="13" spans="1:12" ht="15.75" x14ac:dyDescent="0.25">
      <c r="A13" s="34">
        <v>7</v>
      </c>
      <c r="B13" s="21" t="s">
        <v>29</v>
      </c>
      <c r="C13" s="22" t="s">
        <v>603</v>
      </c>
      <c r="D13" s="23" t="s">
        <v>195</v>
      </c>
      <c r="E13" s="23" t="s">
        <v>196</v>
      </c>
      <c r="F13" s="24" t="s">
        <v>601</v>
      </c>
      <c r="G13" s="23" t="s">
        <v>605</v>
      </c>
      <c r="H13" s="21" t="s">
        <v>502</v>
      </c>
      <c r="I13" s="25" t="s">
        <v>599</v>
      </c>
      <c r="J13" s="36">
        <v>58</v>
      </c>
      <c r="K13" s="26">
        <v>0</v>
      </c>
      <c r="L13" s="27">
        <f t="shared" si="0"/>
        <v>0</v>
      </c>
    </row>
    <row r="14" spans="1:12" ht="15.75" x14ac:dyDescent="0.25">
      <c r="A14" s="34">
        <v>8</v>
      </c>
      <c r="B14" s="21" t="s">
        <v>65</v>
      </c>
      <c r="C14" s="22" t="s">
        <v>603</v>
      </c>
      <c r="D14" s="23" t="s">
        <v>267</v>
      </c>
      <c r="E14" s="23" t="s">
        <v>268</v>
      </c>
      <c r="F14" s="24" t="s">
        <v>601</v>
      </c>
      <c r="G14" s="23" t="s">
        <v>605</v>
      </c>
      <c r="H14" s="21" t="s">
        <v>268</v>
      </c>
      <c r="I14" s="25" t="s">
        <v>599</v>
      </c>
      <c r="J14" s="36">
        <v>5</v>
      </c>
      <c r="K14" s="26">
        <v>0</v>
      </c>
      <c r="L14" s="27">
        <f t="shared" si="0"/>
        <v>0</v>
      </c>
    </row>
    <row r="15" spans="1:12" ht="15.75" x14ac:dyDescent="0.25">
      <c r="A15" s="34">
        <v>9</v>
      </c>
      <c r="B15" s="21" t="s">
        <v>106</v>
      </c>
      <c r="C15" s="22" t="s">
        <v>603</v>
      </c>
      <c r="D15" s="23" t="s">
        <v>353</v>
      </c>
      <c r="E15" s="23" t="s">
        <v>354</v>
      </c>
      <c r="F15" s="24" t="s">
        <v>601</v>
      </c>
      <c r="G15" s="23" t="s">
        <v>605</v>
      </c>
      <c r="H15" s="21" t="s">
        <v>354</v>
      </c>
      <c r="I15" s="25" t="s">
        <v>599</v>
      </c>
      <c r="J15" s="36">
        <v>5</v>
      </c>
      <c r="K15" s="26">
        <v>0</v>
      </c>
      <c r="L15" s="27">
        <f t="shared" si="0"/>
        <v>0</v>
      </c>
    </row>
    <row r="16" spans="1:12" ht="15.75" x14ac:dyDescent="0.25">
      <c r="A16" s="34">
        <v>10</v>
      </c>
      <c r="B16" s="21" t="s">
        <v>90</v>
      </c>
      <c r="C16" s="22" t="s">
        <v>603</v>
      </c>
      <c r="D16" s="23" t="s">
        <v>321</v>
      </c>
      <c r="E16" s="23" t="s">
        <v>322</v>
      </c>
      <c r="F16" s="24" t="s">
        <v>601</v>
      </c>
      <c r="G16" s="23" t="s">
        <v>605</v>
      </c>
      <c r="H16" s="21" t="s">
        <v>322</v>
      </c>
      <c r="I16" s="25" t="s">
        <v>599</v>
      </c>
      <c r="J16" s="36">
        <v>46</v>
      </c>
      <c r="K16" s="26">
        <v>0</v>
      </c>
      <c r="L16" s="27">
        <f t="shared" si="0"/>
        <v>0</v>
      </c>
    </row>
    <row r="17" spans="1:12" ht="15.75" x14ac:dyDescent="0.25">
      <c r="A17" s="34">
        <v>11</v>
      </c>
      <c r="B17" s="21" t="s">
        <v>130</v>
      </c>
      <c r="C17" s="22" t="s">
        <v>603</v>
      </c>
      <c r="D17" s="23" t="s">
        <v>405</v>
      </c>
      <c r="E17" s="23" t="s">
        <v>406</v>
      </c>
      <c r="F17" s="24" t="s">
        <v>601</v>
      </c>
      <c r="G17" s="23" t="s">
        <v>605</v>
      </c>
      <c r="H17" s="21" t="s">
        <v>551</v>
      </c>
      <c r="I17" s="25" t="s">
        <v>599</v>
      </c>
      <c r="J17" s="36">
        <v>3</v>
      </c>
      <c r="K17" s="26">
        <v>0</v>
      </c>
      <c r="L17" s="27">
        <f t="shared" si="0"/>
        <v>0</v>
      </c>
    </row>
    <row r="18" spans="1:12" ht="15.75" x14ac:dyDescent="0.25">
      <c r="A18" s="34">
        <v>12</v>
      </c>
      <c r="B18" s="21" t="s">
        <v>129</v>
      </c>
      <c r="C18" s="22" t="s">
        <v>603</v>
      </c>
      <c r="D18" s="23" t="s">
        <v>403</v>
      </c>
      <c r="E18" s="23" t="s">
        <v>404</v>
      </c>
      <c r="F18" s="24" t="s">
        <v>601</v>
      </c>
      <c r="G18" s="23" t="s">
        <v>605</v>
      </c>
      <c r="H18" s="21" t="s">
        <v>550</v>
      </c>
      <c r="I18" s="25" t="s">
        <v>599</v>
      </c>
      <c r="J18" s="36">
        <v>3</v>
      </c>
      <c r="K18" s="26">
        <v>0</v>
      </c>
      <c r="L18" s="27">
        <f t="shared" si="0"/>
        <v>0</v>
      </c>
    </row>
    <row r="19" spans="1:12" ht="15.75" x14ac:dyDescent="0.25">
      <c r="A19" s="34">
        <v>13</v>
      </c>
      <c r="B19" s="21" t="s">
        <v>42</v>
      </c>
      <c r="C19" s="22" t="s">
        <v>603</v>
      </c>
      <c r="D19" s="23" t="s">
        <v>221</v>
      </c>
      <c r="E19" s="23" t="s">
        <v>222</v>
      </c>
      <c r="F19" s="24" t="s">
        <v>601</v>
      </c>
      <c r="G19" s="23" t="s">
        <v>605</v>
      </c>
      <c r="H19" s="21" t="s">
        <v>506</v>
      </c>
      <c r="I19" s="25" t="s">
        <v>599</v>
      </c>
      <c r="J19" s="36">
        <v>53</v>
      </c>
      <c r="K19" s="26">
        <v>0</v>
      </c>
      <c r="L19" s="27">
        <f t="shared" si="0"/>
        <v>0</v>
      </c>
    </row>
    <row r="20" spans="1:12" ht="15.75" x14ac:dyDescent="0.25">
      <c r="A20" s="34">
        <v>14</v>
      </c>
      <c r="B20" s="21" t="s">
        <v>98</v>
      </c>
      <c r="C20" s="22" t="s">
        <v>603</v>
      </c>
      <c r="D20" s="23" t="s">
        <v>337</v>
      </c>
      <c r="E20" s="23" t="s">
        <v>338</v>
      </c>
      <c r="F20" s="24" t="s">
        <v>601</v>
      </c>
      <c r="G20" s="23" t="s">
        <v>605</v>
      </c>
      <c r="H20" s="21" t="s">
        <v>536</v>
      </c>
      <c r="I20" s="25" t="s">
        <v>599</v>
      </c>
      <c r="J20" s="36">
        <v>60</v>
      </c>
      <c r="K20" s="26">
        <v>0</v>
      </c>
      <c r="L20" s="27">
        <f t="shared" si="0"/>
        <v>0</v>
      </c>
    </row>
    <row r="21" spans="1:12" ht="15.75" x14ac:dyDescent="0.25">
      <c r="A21" s="34">
        <v>15</v>
      </c>
      <c r="B21" s="21" t="s">
        <v>150</v>
      </c>
      <c r="C21" s="22" t="s">
        <v>603</v>
      </c>
      <c r="D21" s="23" t="s">
        <v>449</v>
      </c>
      <c r="E21" s="23" t="s">
        <v>450</v>
      </c>
      <c r="F21" s="24" t="s">
        <v>601</v>
      </c>
      <c r="G21" s="23" t="s">
        <v>605</v>
      </c>
      <c r="H21" s="21" t="s">
        <v>450</v>
      </c>
      <c r="I21" s="25" t="s">
        <v>599</v>
      </c>
      <c r="J21" s="36">
        <v>12</v>
      </c>
      <c r="K21" s="26">
        <v>0</v>
      </c>
      <c r="L21" s="27">
        <f t="shared" si="0"/>
        <v>0</v>
      </c>
    </row>
    <row r="22" spans="1:12" ht="15.75" x14ac:dyDescent="0.25">
      <c r="A22" s="34">
        <v>16</v>
      </c>
      <c r="B22" s="21" t="s">
        <v>158</v>
      </c>
      <c r="C22" s="22" t="s">
        <v>603</v>
      </c>
      <c r="D22" s="23" t="s">
        <v>469</v>
      </c>
      <c r="E22" s="23" t="s">
        <v>470</v>
      </c>
      <c r="F22" s="24" t="s">
        <v>601</v>
      </c>
      <c r="G22" s="23" t="s">
        <v>605</v>
      </c>
      <c r="H22" s="21" t="s">
        <v>470</v>
      </c>
      <c r="I22" s="25" t="s">
        <v>599</v>
      </c>
      <c r="J22" s="36">
        <v>11</v>
      </c>
      <c r="K22" s="26">
        <v>0</v>
      </c>
      <c r="L22" s="27">
        <f t="shared" si="0"/>
        <v>0</v>
      </c>
    </row>
    <row r="23" spans="1:12" ht="15.75" x14ac:dyDescent="0.25">
      <c r="A23" s="34">
        <v>17</v>
      </c>
      <c r="B23" s="21" t="s">
        <v>145</v>
      </c>
      <c r="C23" s="22" t="s">
        <v>603</v>
      </c>
      <c r="D23" s="23" t="s">
        <v>437</v>
      </c>
      <c r="E23" s="23" t="s">
        <v>438</v>
      </c>
      <c r="F23" s="24" t="s">
        <v>601</v>
      </c>
      <c r="G23" s="23" t="s">
        <v>605</v>
      </c>
      <c r="H23" s="21" t="s">
        <v>560</v>
      </c>
      <c r="I23" s="25" t="s">
        <v>599</v>
      </c>
      <c r="J23" s="36">
        <v>8.0483219178082184</v>
      </c>
      <c r="K23" s="26">
        <v>0</v>
      </c>
      <c r="L23" s="27">
        <f t="shared" si="0"/>
        <v>0</v>
      </c>
    </row>
    <row r="24" spans="1:12" ht="15.75" x14ac:dyDescent="0.25">
      <c r="A24" s="34">
        <v>18</v>
      </c>
      <c r="B24" s="21" t="s">
        <v>118</v>
      </c>
      <c r="C24" s="22" t="s">
        <v>603</v>
      </c>
      <c r="D24" s="23" t="s">
        <v>379</v>
      </c>
      <c r="E24" s="23" t="s">
        <v>380</v>
      </c>
      <c r="F24" s="24" t="s">
        <v>601</v>
      </c>
      <c r="G24" s="23" t="s">
        <v>605</v>
      </c>
      <c r="H24" s="21" t="s">
        <v>546</v>
      </c>
      <c r="I24" s="25" t="s">
        <v>599</v>
      </c>
      <c r="J24" s="36">
        <v>23.019931506849318</v>
      </c>
      <c r="K24" s="26">
        <v>0</v>
      </c>
      <c r="L24" s="27">
        <f t="shared" si="0"/>
        <v>0</v>
      </c>
    </row>
    <row r="25" spans="1:12" ht="15.75" x14ac:dyDescent="0.25">
      <c r="A25" s="34">
        <v>19</v>
      </c>
      <c r="B25" s="21" t="s">
        <v>26</v>
      </c>
      <c r="C25" s="22" t="s">
        <v>603</v>
      </c>
      <c r="D25" s="23" t="s">
        <v>189</v>
      </c>
      <c r="E25" s="23" t="s">
        <v>190</v>
      </c>
      <c r="F25" s="24" t="s">
        <v>601</v>
      </c>
      <c r="G25" s="23" t="s">
        <v>605</v>
      </c>
      <c r="H25" s="21" t="s">
        <v>190</v>
      </c>
      <c r="I25" s="25" t="s">
        <v>599</v>
      </c>
      <c r="J25" s="36">
        <v>16</v>
      </c>
      <c r="K25" s="26">
        <v>0</v>
      </c>
      <c r="L25" s="27">
        <f t="shared" si="0"/>
        <v>0</v>
      </c>
    </row>
    <row r="26" spans="1:12" ht="15.75" x14ac:dyDescent="0.25">
      <c r="A26" s="34">
        <v>20</v>
      </c>
      <c r="B26" s="21" t="s">
        <v>97</v>
      </c>
      <c r="C26" s="22" t="s">
        <v>603</v>
      </c>
      <c r="D26" s="23" t="s">
        <v>335</v>
      </c>
      <c r="E26" s="23" t="s">
        <v>336</v>
      </c>
      <c r="F26" s="24" t="s">
        <v>601</v>
      </c>
      <c r="G26" s="23" t="s">
        <v>605</v>
      </c>
      <c r="H26" s="21" t="s">
        <v>336</v>
      </c>
      <c r="I26" s="25" t="s">
        <v>599</v>
      </c>
      <c r="J26" s="36">
        <v>1</v>
      </c>
      <c r="K26" s="26">
        <v>0</v>
      </c>
      <c r="L26" s="27">
        <f t="shared" si="0"/>
        <v>0</v>
      </c>
    </row>
    <row r="27" spans="1:12" ht="15.75" x14ac:dyDescent="0.25">
      <c r="A27" s="34">
        <v>21</v>
      </c>
      <c r="B27" s="21" t="s">
        <v>148</v>
      </c>
      <c r="C27" s="22" t="s">
        <v>603</v>
      </c>
      <c r="D27" s="23" t="s">
        <v>445</v>
      </c>
      <c r="E27" s="23" t="s">
        <v>446</v>
      </c>
      <c r="F27" s="24" t="s">
        <v>601</v>
      </c>
      <c r="G27" s="23" t="s">
        <v>605</v>
      </c>
      <c r="H27" s="21" t="s">
        <v>446</v>
      </c>
      <c r="I27" s="25" t="s">
        <v>599</v>
      </c>
      <c r="J27" s="36">
        <v>6</v>
      </c>
      <c r="K27" s="26">
        <v>0</v>
      </c>
      <c r="L27" s="27">
        <f t="shared" si="0"/>
        <v>0</v>
      </c>
    </row>
    <row r="28" spans="1:12" ht="15.75" x14ac:dyDescent="0.25">
      <c r="A28" s="34">
        <v>22</v>
      </c>
      <c r="B28" s="21" t="s">
        <v>103</v>
      </c>
      <c r="C28" s="22" t="s">
        <v>603</v>
      </c>
      <c r="D28" s="23" t="s">
        <v>347</v>
      </c>
      <c r="E28" s="23" t="s">
        <v>348</v>
      </c>
      <c r="F28" s="24" t="s">
        <v>601</v>
      </c>
      <c r="G28" s="23" t="s">
        <v>605</v>
      </c>
      <c r="H28" s="21" t="s">
        <v>348</v>
      </c>
      <c r="I28" s="25" t="s">
        <v>599</v>
      </c>
      <c r="J28" s="36">
        <v>5</v>
      </c>
      <c r="K28" s="26">
        <v>0</v>
      </c>
      <c r="L28" s="27">
        <f t="shared" si="0"/>
        <v>0</v>
      </c>
    </row>
    <row r="29" spans="1:12" ht="15.75" x14ac:dyDescent="0.25">
      <c r="A29" s="34">
        <v>23</v>
      </c>
      <c r="B29" s="21" t="s">
        <v>86</v>
      </c>
      <c r="C29" s="22" t="s">
        <v>603</v>
      </c>
      <c r="D29" s="23" t="s">
        <v>313</v>
      </c>
      <c r="E29" s="23" t="s">
        <v>314</v>
      </c>
      <c r="F29" s="24" t="s">
        <v>601</v>
      </c>
      <c r="G29" s="23" t="s">
        <v>605</v>
      </c>
      <c r="H29" s="21" t="s">
        <v>528</v>
      </c>
      <c r="I29" s="25" t="s">
        <v>599</v>
      </c>
      <c r="J29" s="36">
        <v>5</v>
      </c>
      <c r="K29" s="26">
        <v>0</v>
      </c>
      <c r="L29" s="27">
        <f t="shared" si="0"/>
        <v>0</v>
      </c>
    </row>
    <row r="30" spans="1:12" ht="15.75" x14ac:dyDescent="0.25">
      <c r="A30" s="34">
        <v>24</v>
      </c>
      <c r="B30" s="21" t="s">
        <v>80</v>
      </c>
      <c r="C30" s="22" t="s">
        <v>603</v>
      </c>
      <c r="D30" s="23" t="s">
        <v>299</v>
      </c>
      <c r="E30" s="23" t="s">
        <v>300</v>
      </c>
      <c r="F30" s="24" t="s">
        <v>601</v>
      </c>
      <c r="G30" s="23" t="s">
        <v>605</v>
      </c>
      <c r="H30" s="21" t="s">
        <v>523</v>
      </c>
      <c r="I30" s="25" t="s">
        <v>599</v>
      </c>
      <c r="J30" s="36">
        <v>83</v>
      </c>
      <c r="K30" s="26">
        <v>0</v>
      </c>
      <c r="L30" s="27">
        <f t="shared" si="0"/>
        <v>0</v>
      </c>
    </row>
    <row r="31" spans="1:12" ht="15.75" x14ac:dyDescent="0.25">
      <c r="A31" s="34">
        <v>25</v>
      </c>
      <c r="B31" s="21" t="s">
        <v>144</v>
      </c>
      <c r="C31" s="22" t="s">
        <v>603</v>
      </c>
      <c r="D31" s="23" t="s">
        <v>435</v>
      </c>
      <c r="E31" s="23" t="s">
        <v>436</v>
      </c>
      <c r="F31" s="24" t="s">
        <v>601</v>
      </c>
      <c r="G31" s="23" t="s">
        <v>605</v>
      </c>
      <c r="H31" s="21" t="s">
        <v>436</v>
      </c>
      <c r="I31" s="25" t="s">
        <v>599</v>
      </c>
      <c r="J31" s="36">
        <v>8</v>
      </c>
      <c r="K31" s="26">
        <v>0</v>
      </c>
      <c r="L31" s="27">
        <f t="shared" si="0"/>
        <v>0</v>
      </c>
    </row>
    <row r="32" spans="1:12" ht="15.75" x14ac:dyDescent="0.25">
      <c r="A32" s="34">
        <v>26</v>
      </c>
      <c r="B32" s="21" t="s">
        <v>99</v>
      </c>
      <c r="C32" s="22" t="s">
        <v>603</v>
      </c>
      <c r="D32" s="23" t="s">
        <v>339</v>
      </c>
      <c r="E32" s="23" t="s">
        <v>340</v>
      </c>
      <c r="F32" s="24" t="s">
        <v>601</v>
      </c>
      <c r="G32" s="23" t="s">
        <v>605</v>
      </c>
      <c r="H32" s="21" t="s">
        <v>340</v>
      </c>
      <c r="I32" s="25" t="s">
        <v>599</v>
      </c>
      <c r="J32" s="36">
        <v>21</v>
      </c>
      <c r="K32" s="26">
        <v>0</v>
      </c>
      <c r="L32" s="27">
        <f t="shared" si="0"/>
        <v>0</v>
      </c>
    </row>
    <row r="33" spans="1:12" ht="15.75" x14ac:dyDescent="0.25">
      <c r="A33" s="34">
        <v>27</v>
      </c>
      <c r="B33" s="35" t="s">
        <v>609</v>
      </c>
      <c r="C33" s="22" t="s">
        <v>603</v>
      </c>
      <c r="D33" s="23" t="s">
        <v>287</v>
      </c>
      <c r="E33" s="23" t="s">
        <v>288</v>
      </c>
      <c r="F33" s="24" t="s">
        <v>601</v>
      </c>
      <c r="G33" s="23" t="s">
        <v>605</v>
      </c>
      <c r="H33" s="21" t="s">
        <v>522</v>
      </c>
      <c r="I33" s="25" t="s">
        <v>599</v>
      </c>
      <c r="J33" s="36">
        <v>10</v>
      </c>
      <c r="K33" s="26">
        <v>0</v>
      </c>
      <c r="L33" s="27">
        <f t="shared" si="0"/>
        <v>0</v>
      </c>
    </row>
    <row r="34" spans="1:12" ht="15.75" x14ac:dyDescent="0.25">
      <c r="A34" s="34">
        <v>28</v>
      </c>
      <c r="B34" s="21" t="s">
        <v>52</v>
      </c>
      <c r="C34" s="22" t="s">
        <v>603</v>
      </c>
      <c r="D34" s="23" t="s">
        <v>241</v>
      </c>
      <c r="E34" s="23" t="s">
        <v>242</v>
      </c>
      <c r="F34" s="24" t="s">
        <v>601</v>
      </c>
      <c r="G34" s="23" t="s">
        <v>605</v>
      </c>
      <c r="H34" s="21" t="s">
        <v>510</v>
      </c>
      <c r="I34" s="25" t="s">
        <v>599</v>
      </c>
      <c r="J34" s="36">
        <v>11</v>
      </c>
      <c r="K34" s="26">
        <v>0</v>
      </c>
      <c r="L34" s="27">
        <f t="shared" si="0"/>
        <v>0</v>
      </c>
    </row>
    <row r="35" spans="1:12" ht="15.75" x14ac:dyDescent="0.25">
      <c r="A35" s="34">
        <v>29</v>
      </c>
      <c r="B35" s="21" t="s">
        <v>141</v>
      </c>
      <c r="C35" s="22" t="s">
        <v>603</v>
      </c>
      <c r="D35" s="23" t="s">
        <v>429</v>
      </c>
      <c r="E35" s="23" t="s">
        <v>430</v>
      </c>
      <c r="F35" s="24" t="s">
        <v>601</v>
      </c>
      <c r="G35" s="23" t="s">
        <v>605</v>
      </c>
      <c r="H35" s="21" t="s">
        <v>558</v>
      </c>
      <c r="I35" s="25" t="s">
        <v>599</v>
      </c>
      <c r="J35" s="36">
        <v>5</v>
      </c>
      <c r="K35" s="26">
        <v>0</v>
      </c>
      <c r="L35" s="27">
        <f t="shared" si="0"/>
        <v>0</v>
      </c>
    </row>
    <row r="36" spans="1:12" ht="15.75" x14ac:dyDescent="0.25">
      <c r="A36" s="34">
        <v>30</v>
      </c>
      <c r="B36" s="21" t="s">
        <v>140</v>
      </c>
      <c r="C36" s="22" t="s">
        <v>603</v>
      </c>
      <c r="D36" s="23" t="s">
        <v>427</v>
      </c>
      <c r="E36" s="23" t="s">
        <v>428</v>
      </c>
      <c r="F36" s="24" t="s">
        <v>601</v>
      </c>
      <c r="G36" s="23" t="s">
        <v>605</v>
      </c>
      <c r="H36" s="21" t="s">
        <v>593</v>
      </c>
      <c r="I36" s="25" t="s">
        <v>599</v>
      </c>
      <c r="J36" s="36">
        <v>5</v>
      </c>
      <c r="K36" s="26">
        <v>0</v>
      </c>
      <c r="L36" s="27">
        <f t="shared" si="0"/>
        <v>0</v>
      </c>
    </row>
    <row r="37" spans="1:12" ht="15.75" x14ac:dyDescent="0.25">
      <c r="A37" s="34">
        <v>31</v>
      </c>
      <c r="B37" s="21" t="s">
        <v>149</v>
      </c>
      <c r="C37" s="22" t="s">
        <v>603</v>
      </c>
      <c r="D37" s="23" t="s">
        <v>447</v>
      </c>
      <c r="E37" s="23" t="s">
        <v>448</v>
      </c>
      <c r="F37" s="24" t="s">
        <v>601</v>
      </c>
      <c r="G37" s="23" t="s">
        <v>605</v>
      </c>
      <c r="H37" s="21" t="s">
        <v>448</v>
      </c>
      <c r="I37" s="25" t="s">
        <v>599</v>
      </c>
      <c r="J37" s="36">
        <v>9</v>
      </c>
      <c r="K37" s="26">
        <v>0</v>
      </c>
      <c r="L37" s="27">
        <f t="shared" si="0"/>
        <v>0</v>
      </c>
    </row>
    <row r="38" spans="1:12" ht="15.75" x14ac:dyDescent="0.25">
      <c r="A38" s="34">
        <v>32</v>
      </c>
      <c r="B38" s="21" t="s">
        <v>139</v>
      </c>
      <c r="C38" s="22" t="s">
        <v>603</v>
      </c>
      <c r="D38" s="23" t="s">
        <v>425</v>
      </c>
      <c r="E38" s="23" t="s">
        <v>426</v>
      </c>
      <c r="F38" s="24" t="s">
        <v>601</v>
      </c>
      <c r="G38" s="23" t="s">
        <v>605</v>
      </c>
      <c r="H38" s="21" t="s">
        <v>426</v>
      </c>
      <c r="I38" s="25" t="s">
        <v>599</v>
      </c>
      <c r="J38" s="36">
        <v>6</v>
      </c>
      <c r="K38" s="26">
        <v>0</v>
      </c>
      <c r="L38" s="27">
        <f t="shared" si="0"/>
        <v>0</v>
      </c>
    </row>
    <row r="39" spans="1:12" ht="15.75" x14ac:dyDescent="0.25">
      <c r="A39" s="34">
        <v>33</v>
      </c>
      <c r="B39" s="21" t="s">
        <v>153</v>
      </c>
      <c r="C39" s="22" t="s">
        <v>603</v>
      </c>
      <c r="D39" s="23" t="s">
        <v>459</v>
      </c>
      <c r="E39" s="23" t="s">
        <v>460</v>
      </c>
      <c r="F39" s="24" t="s">
        <v>601</v>
      </c>
      <c r="G39" s="23" t="s">
        <v>605</v>
      </c>
      <c r="H39" s="21" t="s">
        <v>563</v>
      </c>
      <c r="I39" s="25" t="s">
        <v>599</v>
      </c>
      <c r="J39" s="36">
        <v>36</v>
      </c>
      <c r="K39" s="26">
        <v>0</v>
      </c>
      <c r="L39" s="27">
        <f t="shared" ref="L39:L70" si="1">ROUND(J39*K39,2)</f>
        <v>0</v>
      </c>
    </row>
    <row r="40" spans="1:12" ht="15.75" x14ac:dyDescent="0.25">
      <c r="A40" s="34">
        <v>34</v>
      </c>
      <c r="B40" s="21" t="s">
        <v>82</v>
      </c>
      <c r="C40" s="22" t="s">
        <v>603</v>
      </c>
      <c r="D40" s="23" t="s">
        <v>303</v>
      </c>
      <c r="E40" s="23" t="s">
        <v>304</v>
      </c>
      <c r="F40" s="24" t="s">
        <v>601</v>
      </c>
      <c r="G40" s="23" t="s">
        <v>605</v>
      </c>
      <c r="H40" s="21" t="s">
        <v>304</v>
      </c>
      <c r="I40" s="25" t="s">
        <v>599</v>
      </c>
      <c r="J40" s="36">
        <v>5</v>
      </c>
      <c r="K40" s="26">
        <v>0</v>
      </c>
      <c r="L40" s="27">
        <f t="shared" si="1"/>
        <v>0</v>
      </c>
    </row>
    <row r="41" spans="1:12" ht="15.75" x14ac:dyDescent="0.25">
      <c r="A41" s="34">
        <v>35</v>
      </c>
      <c r="B41" s="21" t="s">
        <v>161</v>
      </c>
      <c r="C41" s="22" t="s">
        <v>603</v>
      </c>
      <c r="D41" s="23" t="s">
        <v>479</v>
      </c>
      <c r="E41" s="23" t="s">
        <v>480</v>
      </c>
      <c r="F41" s="24" t="s">
        <v>601</v>
      </c>
      <c r="G41" s="23" t="s">
        <v>605</v>
      </c>
      <c r="H41" s="21" t="s">
        <v>567</v>
      </c>
      <c r="I41" s="25" t="s">
        <v>599</v>
      </c>
      <c r="J41" s="36">
        <v>7</v>
      </c>
      <c r="K41" s="26">
        <v>0</v>
      </c>
      <c r="L41" s="27">
        <f t="shared" si="1"/>
        <v>0</v>
      </c>
    </row>
    <row r="42" spans="1:12" ht="15.75" x14ac:dyDescent="0.25">
      <c r="A42" s="34">
        <v>36</v>
      </c>
      <c r="B42" s="21" t="s">
        <v>100</v>
      </c>
      <c r="C42" s="22" t="s">
        <v>603</v>
      </c>
      <c r="D42" s="23" t="s">
        <v>341</v>
      </c>
      <c r="E42" s="23" t="s">
        <v>342</v>
      </c>
      <c r="F42" s="24" t="s">
        <v>601</v>
      </c>
      <c r="G42" s="23" t="s">
        <v>605</v>
      </c>
      <c r="H42" s="21" t="s">
        <v>537</v>
      </c>
      <c r="I42" s="25" t="s">
        <v>599</v>
      </c>
      <c r="J42" s="36">
        <v>173</v>
      </c>
      <c r="K42" s="26">
        <v>0</v>
      </c>
      <c r="L42" s="27">
        <f t="shared" si="1"/>
        <v>0</v>
      </c>
    </row>
    <row r="43" spans="1:12" ht="15.75" x14ac:dyDescent="0.25">
      <c r="A43" s="34">
        <v>37</v>
      </c>
      <c r="B43" s="21" t="s">
        <v>75</v>
      </c>
      <c r="C43" s="22" t="s">
        <v>603</v>
      </c>
      <c r="D43" s="23" t="s">
        <v>289</v>
      </c>
      <c r="E43" s="23" t="s">
        <v>290</v>
      </c>
      <c r="F43" s="24" t="s">
        <v>601</v>
      </c>
      <c r="G43" s="23" t="s">
        <v>605</v>
      </c>
      <c r="H43" s="21" t="s">
        <v>585</v>
      </c>
      <c r="I43" s="25" t="s">
        <v>599</v>
      </c>
      <c r="J43" s="36">
        <v>1140</v>
      </c>
      <c r="K43" s="26">
        <v>0</v>
      </c>
      <c r="L43" s="27">
        <f t="shared" si="1"/>
        <v>0</v>
      </c>
    </row>
    <row r="44" spans="1:12" ht="15.75" x14ac:dyDescent="0.25">
      <c r="A44" s="34">
        <v>38</v>
      </c>
      <c r="B44" s="21" t="s">
        <v>115</v>
      </c>
      <c r="C44" s="22" t="s">
        <v>603</v>
      </c>
      <c r="D44" s="23" t="s">
        <v>371</v>
      </c>
      <c r="E44" s="23" t="s">
        <v>372</v>
      </c>
      <c r="F44" s="24" t="s">
        <v>601</v>
      </c>
      <c r="G44" s="23" t="s">
        <v>605</v>
      </c>
      <c r="H44" s="21" t="s">
        <v>545</v>
      </c>
      <c r="I44" s="25" t="s">
        <v>599</v>
      </c>
      <c r="J44" s="36">
        <v>162</v>
      </c>
      <c r="K44" s="26">
        <v>0</v>
      </c>
      <c r="L44" s="27">
        <f t="shared" si="1"/>
        <v>0</v>
      </c>
    </row>
    <row r="45" spans="1:12" ht="15.75" x14ac:dyDescent="0.25">
      <c r="A45" s="34">
        <v>39</v>
      </c>
      <c r="B45" s="21" t="s">
        <v>81</v>
      </c>
      <c r="C45" s="22" t="s">
        <v>603</v>
      </c>
      <c r="D45" s="23" t="s">
        <v>301</v>
      </c>
      <c r="E45" s="23" t="s">
        <v>302</v>
      </c>
      <c r="F45" s="24" t="s">
        <v>601</v>
      </c>
      <c r="G45" s="23" t="s">
        <v>605</v>
      </c>
      <c r="H45" s="21" t="s">
        <v>586</v>
      </c>
      <c r="I45" s="25" t="s">
        <v>599</v>
      </c>
      <c r="J45" s="36">
        <v>5</v>
      </c>
      <c r="K45" s="26">
        <v>0</v>
      </c>
      <c r="L45" s="27">
        <f t="shared" si="1"/>
        <v>0</v>
      </c>
    </row>
    <row r="46" spans="1:12" ht="15.75" x14ac:dyDescent="0.25">
      <c r="A46" s="34">
        <v>40</v>
      </c>
      <c r="B46" s="21" t="s">
        <v>72</v>
      </c>
      <c r="C46" s="22" t="s">
        <v>603</v>
      </c>
      <c r="D46" s="23" t="s">
        <v>281</v>
      </c>
      <c r="E46" s="23" t="s">
        <v>282</v>
      </c>
      <c r="F46" s="24" t="s">
        <v>601</v>
      </c>
      <c r="G46" s="23" t="s">
        <v>605</v>
      </c>
      <c r="H46" s="21" t="s">
        <v>282</v>
      </c>
      <c r="I46" s="25" t="s">
        <v>599</v>
      </c>
      <c r="J46" s="36">
        <v>3</v>
      </c>
      <c r="K46" s="26">
        <v>0</v>
      </c>
      <c r="L46" s="27">
        <f t="shared" si="1"/>
        <v>0</v>
      </c>
    </row>
    <row r="47" spans="1:12" ht="15.75" x14ac:dyDescent="0.25">
      <c r="A47" s="34">
        <v>41</v>
      </c>
      <c r="B47" s="21" t="s">
        <v>83</v>
      </c>
      <c r="C47" s="22" t="s">
        <v>603</v>
      </c>
      <c r="D47" s="23" t="s">
        <v>305</v>
      </c>
      <c r="E47" s="23" t="s">
        <v>306</v>
      </c>
      <c r="F47" s="24" t="s">
        <v>601</v>
      </c>
      <c r="G47" s="23" t="s">
        <v>605</v>
      </c>
      <c r="H47" s="21" t="s">
        <v>524</v>
      </c>
      <c r="I47" s="25" t="s">
        <v>599</v>
      </c>
      <c r="J47" s="36">
        <v>5</v>
      </c>
      <c r="K47" s="26">
        <v>0</v>
      </c>
      <c r="L47" s="27">
        <f t="shared" si="1"/>
        <v>0</v>
      </c>
    </row>
    <row r="48" spans="1:12" ht="15.75" x14ac:dyDescent="0.25">
      <c r="A48" s="34">
        <v>42</v>
      </c>
      <c r="B48" s="21" t="s">
        <v>73</v>
      </c>
      <c r="C48" s="22" t="s">
        <v>603</v>
      </c>
      <c r="D48" s="23" t="s">
        <v>283</v>
      </c>
      <c r="E48" s="23" t="s">
        <v>284</v>
      </c>
      <c r="F48" s="24" t="s">
        <v>601</v>
      </c>
      <c r="G48" s="23" t="s">
        <v>605</v>
      </c>
      <c r="H48" s="21" t="s">
        <v>584</v>
      </c>
      <c r="I48" s="25" t="s">
        <v>599</v>
      </c>
      <c r="J48" s="36">
        <v>5</v>
      </c>
      <c r="K48" s="26">
        <v>0</v>
      </c>
      <c r="L48" s="27">
        <f t="shared" si="1"/>
        <v>0</v>
      </c>
    </row>
    <row r="49" spans="1:12" ht="15.75" x14ac:dyDescent="0.25">
      <c r="A49" s="34">
        <v>43</v>
      </c>
      <c r="B49" s="21" t="s">
        <v>55</v>
      </c>
      <c r="C49" s="22" t="s">
        <v>603</v>
      </c>
      <c r="D49" s="23" t="s">
        <v>247</v>
      </c>
      <c r="E49" s="23" t="s">
        <v>248</v>
      </c>
      <c r="F49" s="24" t="s">
        <v>601</v>
      </c>
      <c r="G49" s="23" t="s">
        <v>605</v>
      </c>
      <c r="H49" s="21" t="s">
        <v>512</v>
      </c>
      <c r="I49" s="25" t="s">
        <v>599</v>
      </c>
      <c r="J49" s="36">
        <v>53</v>
      </c>
      <c r="K49" s="26">
        <v>0</v>
      </c>
      <c r="L49" s="27">
        <f t="shared" si="1"/>
        <v>0</v>
      </c>
    </row>
    <row r="50" spans="1:12" ht="15.75" x14ac:dyDescent="0.25">
      <c r="A50" s="34">
        <v>44</v>
      </c>
      <c r="B50" s="21" t="s">
        <v>71</v>
      </c>
      <c r="C50" s="22" t="s">
        <v>603</v>
      </c>
      <c r="D50" s="23" t="s">
        <v>279</v>
      </c>
      <c r="E50" s="23" t="s">
        <v>280</v>
      </c>
      <c r="F50" s="24" t="s">
        <v>601</v>
      </c>
      <c r="G50" s="23" t="s">
        <v>605</v>
      </c>
      <c r="H50" s="21" t="s">
        <v>520</v>
      </c>
      <c r="I50" s="25" t="s">
        <v>599</v>
      </c>
      <c r="J50" s="36">
        <v>91</v>
      </c>
      <c r="K50" s="26">
        <v>0</v>
      </c>
      <c r="L50" s="27">
        <f t="shared" si="1"/>
        <v>0</v>
      </c>
    </row>
    <row r="51" spans="1:12" ht="15.75" x14ac:dyDescent="0.25">
      <c r="A51" s="34">
        <v>45</v>
      </c>
      <c r="B51" s="21" t="s">
        <v>160</v>
      </c>
      <c r="C51" s="22" t="s">
        <v>603</v>
      </c>
      <c r="D51" s="23" t="s">
        <v>475</v>
      </c>
      <c r="E51" s="23" t="s">
        <v>476</v>
      </c>
      <c r="F51" s="24" t="s">
        <v>601</v>
      </c>
      <c r="G51" s="23" t="s">
        <v>605</v>
      </c>
      <c r="H51" s="21" t="s">
        <v>565</v>
      </c>
      <c r="I51" s="25" t="s">
        <v>599</v>
      </c>
      <c r="J51" s="36">
        <v>8</v>
      </c>
      <c r="K51" s="26">
        <v>0</v>
      </c>
      <c r="L51" s="27">
        <f t="shared" si="1"/>
        <v>0</v>
      </c>
    </row>
    <row r="52" spans="1:12" ht="15.75" x14ac:dyDescent="0.25">
      <c r="A52" s="34">
        <v>46</v>
      </c>
      <c r="B52" s="21" t="s">
        <v>77</v>
      </c>
      <c r="C52" s="22" t="s">
        <v>603</v>
      </c>
      <c r="D52" s="23" t="s">
        <v>293</v>
      </c>
      <c r="E52" s="23" t="s">
        <v>294</v>
      </c>
      <c r="F52" s="24" t="s">
        <v>601</v>
      </c>
      <c r="G52" s="23" t="s">
        <v>605</v>
      </c>
      <c r="H52" s="21" t="s">
        <v>294</v>
      </c>
      <c r="I52" s="25" t="s">
        <v>599</v>
      </c>
      <c r="J52" s="36">
        <v>191</v>
      </c>
      <c r="K52" s="26">
        <v>0</v>
      </c>
      <c r="L52" s="27">
        <f t="shared" si="1"/>
        <v>0</v>
      </c>
    </row>
    <row r="53" spans="1:12" ht="15.75" x14ac:dyDescent="0.25">
      <c r="A53" s="34">
        <v>47</v>
      </c>
      <c r="B53" s="21" t="s">
        <v>155</v>
      </c>
      <c r="C53" s="22" t="s">
        <v>603</v>
      </c>
      <c r="D53" s="23" t="s">
        <v>463</v>
      </c>
      <c r="E53" s="23" t="s">
        <v>464</v>
      </c>
      <c r="F53" s="24" t="s">
        <v>601</v>
      </c>
      <c r="G53" s="23" t="s">
        <v>605</v>
      </c>
      <c r="H53" s="21" t="s">
        <v>464</v>
      </c>
      <c r="I53" s="25" t="s">
        <v>599</v>
      </c>
      <c r="J53" s="36">
        <v>22</v>
      </c>
      <c r="K53" s="26">
        <v>0</v>
      </c>
      <c r="L53" s="27">
        <f t="shared" si="1"/>
        <v>0</v>
      </c>
    </row>
    <row r="54" spans="1:12" ht="15.75" x14ac:dyDescent="0.25">
      <c r="A54" s="34">
        <v>48</v>
      </c>
      <c r="B54" s="21" t="s">
        <v>54</v>
      </c>
      <c r="C54" s="22" t="s">
        <v>603</v>
      </c>
      <c r="D54" s="23" t="s">
        <v>245</v>
      </c>
      <c r="E54" s="23" t="s">
        <v>246</v>
      </c>
      <c r="F54" s="24" t="s">
        <v>601</v>
      </c>
      <c r="G54" s="23" t="s">
        <v>605</v>
      </c>
      <c r="H54" s="21" t="s">
        <v>511</v>
      </c>
      <c r="I54" s="25" t="s">
        <v>599</v>
      </c>
      <c r="J54" s="36">
        <v>93</v>
      </c>
      <c r="K54" s="26">
        <v>0</v>
      </c>
      <c r="L54" s="27">
        <f t="shared" si="1"/>
        <v>0</v>
      </c>
    </row>
    <row r="55" spans="1:12" ht="15.75" x14ac:dyDescent="0.25">
      <c r="A55" s="34">
        <v>49</v>
      </c>
      <c r="B55" s="21" t="s">
        <v>17</v>
      </c>
      <c r="C55" s="22" t="s">
        <v>603</v>
      </c>
      <c r="D55" s="23" t="s">
        <v>171</v>
      </c>
      <c r="E55" s="23" t="s">
        <v>172</v>
      </c>
      <c r="F55" s="24" t="s">
        <v>601</v>
      </c>
      <c r="G55" s="23" t="s">
        <v>605</v>
      </c>
      <c r="H55" s="21" t="s">
        <v>172</v>
      </c>
      <c r="I55" s="25" t="s">
        <v>599</v>
      </c>
      <c r="J55" s="36">
        <v>8</v>
      </c>
      <c r="K55" s="26">
        <v>0</v>
      </c>
      <c r="L55" s="27">
        <f t="shared" si="1"/>
        <v>0</v>
      </c>
    </row>
    <row r="56" spans="1:12" ht="15.75" x14ac:dyDescent="0.25">
      <c r="A56" s="34">
        <v>50</v>
      </c>
      <c r="B56" s="21" t="s">
        <v>59</v>
      </c>
      <c r="C56" s="22" t="s">
        <v>603</v>
      </c>
      <c r="D56" s="23" t="s">
        <v>255</v>
      </c>
      <c r="E56" s="23" t="s">
        <v>256</v>
      </c>
      <c r="F56" s="24" t="s">
        <v>601</v>
      </c>
      <c r="G56" s="23" t="s">
        <v>605</v>
      </c>
      <c r="H56" s="21" t="s">
        <v>256</v>
      </c>
      <c r="I56" s="25" t="s">
        <v>599</v>
      </c>
      <c r="J56" s="36">
        <v>1</v>
      </c>
      <c r="K56" s="26">
        <v>0</v>
      </c>
      <c r="L56" s="27">
        <f t="shared" si="1"/>
        <v>0</v>
      </c>
    </row>
    <row r="57" spans="1:12" ht="15.75" x14ac:dyDescent="0.25">
      <c r="A57" s="34">
        <v>51</v>
      </c>
      <c r="B57" s="21" t="s">
        <v>38</v>
      </c>
      <c r="C57" s="22" t="s">
        <v>603</v>
      </c>
      <c r="D57" s="23" t="s">
        <v>213</v>
      </c>
      <c r="E57" s="23" t="s">
        <v>214</v>
      </c>
      <c r="F57" s="24" t="s">
        <v>601</v>
      </c>
      <c r="G57" s="23" t="s">
        <v>605</v>
      </c>
      <c r="H57" s="21" t="s">
        <v>214</v>
      </c>
      <c r="I57" s="25" t="s">
        <v>599</v>
      </c>
      <c r="J57" s="36">
        <v>32</v>
      </c>
      <c r="K57" s="26">
        <v>0</v>
      </c>
      <c r="L57" s="27">
        <f t="shared" si="1"/>
        <v>0</v>
      </c>
    </row>
    <row r="58" spans="1:12" ht="15.75" x14ac:dyDescent="0.25">
      <c r="A58" s="34">
        <v>52</v>
      </c>
      <c r="B58" s="21" t="s">
        <v>110</v>
      </c>
      <c r="C58" s="22" t="s">
        <v>603</v>
      </c>
      <c r="D58" s="23" t="s">
        <v>361</v>
      </c>
      <c r="E58" s="23" t="s">
        <v>362</v>
      </c>
      <c r="F58" s="24" t="s">
        <v>601</v>
      </c>
      <c r="G58" s="23" t="s">
        <v>605</v>
      </c>
      <c r="H58" s="21" t="s">
        <v>362</v>
      </c>
      <c r="I58" s="25" t="s">
        <v>599</v>
      </c>
      <c r="J58" s="36">
        <v>5</v>
      </c>
      <c r="K58" s="26">
        <v>0</v>
      </c>
      <c r="L58" s="27">
        <f t="shared" si="1"/>
        <v>0</v>
      </c>
    </row>
    <row r="59" spans="1:12" ht="15.75" x14ac:dyDescent="0.25">
      <c r="A59" s="34">
        <v>53</v>
      </c>
      <c r="B59" s="21" t="s">
        <v>70</v>
      </c>
      <c r="C59" s="22" t="s">
        <v>603</v>
      </c>
      <c r="D59" s="23" t="s">
        <v>277</v>
      </c>
      <c r="E59" s="23" t="s">
        <v>278</v>
      </c>
      <c r="F59" s="24" t="s">
        <v>601</v>
      </c>
      <c r="G59" s="23" t="s">
        <v>605</v>
      </c>
      <c r="H59" s="21" t="s">
        <v>278</v>
      </c>
      <c r="I59" s="25" t="s">
        <v>599</v>
      </c>
      <c r="J59" s="36">
        <v>3</v>
      </c>
      <c r="K59" s="26">
        <v>0</v>
      </c>
      <c r="L59" s="27">
        <f t="shared" si="1"/>
        <v>0</v>
      </c>
    </row>
    <row r="60" spans="1:12" ht="15.75" x14ac:dyDescent="0.25">
      <c r="A60" s="34">
        <v>54</v>
      </c>
      <c r="B60" s="21" t="s">
        <v>31</v>
      </c>
      <c r="C60" s="22" t="s">
        <v>603</v>
      </c>
      <c r="D60" s="23" t="s">
        <v>199</v>
      </c>
      <c r="E60" s="23" t="s">
        <v>200</v>
      </c>
      <c r="F60" s="24" t="s">
        <v>601</v>
      </c>
      <c r="G60" s="23" t="s">
        <v>605</v>
      </c>
      <c r="H60" s="21" t="s">
        <v>200</v>
      </c>
      <c r="I60" s="25" t="s">
        <v>599</v>
      </c>
      <c r="J60" s="36">
        <v>3</v>
      </c>
      <c r="K60" s="26">
        <v>0</v>
      </c>
      <c r="L60" s="27">
        <f t="shared" si="1"/>
        <v>0</v>
      </c>
    </row>
    <row r="61" spans="1:12" ht="15.75" x14ac:dyDescent="0.25">
      <c r="A61" s="34">
        <v>55</v>
      </c>
      <c r="B61" s="21" t="s">
        <v>43</v>
      </c>
      <c r="C61" s="22" t="s">
        <v>603</v>
      </c>
      <c r="D61" s="23" t="s">
        <v>223</v>
      </c>
      <c r="E61" s="23" t="s">
        <v>224</v>
      </c>
      <c r="F61" s="24" t="s">
        <v>601</v>
      </c>
      <c r="G61" s="23" t="s">
        <v>605</v>
      </c>
      <c r="H61" s="21" t="s">
        <v>224</v>
      </c>
      <c r="I61" s="25" t="s">
        <v>599</v>
      </c>
      <c r="J61" s="36">
        <v>4</v>
      </c>
      <c r="K61" s="26">
        <v>0</v>
      </c>
      <c r="L61" s="27">
        <f t="shared" si="1"/>
        <v>0</v>
      </c>
    </row>
    <row r="62" spans="1:12" ht="15.75" x14ac:dyDescent="0.25">
      <c r="A62" s="34">
        <v>56</v>
      </c>
      <c r="B62" s="21" t="s">
        <v>128</v>
      </c>
      <c r="C62" s="22" t="s">
        <v>603</v>
      </c>
      <c r="D62" s="23" t="s">
        <v>401</v>
      </c>
      <c r="E62" s="23" t="s">
        <v>402</v>
      </c>
      <c r="F62" s="24" t="s">
        <v>601</v>
      </c>
      <c r="G62" s="23" t="s">
        <v>605</v>
      </c>
      <c r="H62" s="21" t="s">
        <v>402</v>
      </c>
      <c r="I62" s="25" t="s">
        <v>599</v>
      </c>
      <c r="J62" s="36">
        <v>3</v>
      </c>
      <c r="K62" s="26">
        <v>0</v>
      </c>
      <c r="L62" s="27">
        <f t="shared" si="1"/>
        <v>0</v>
      </c>
    </row>
    <row r="63" spans="1:12" ht="15.75" x14ac:dyDescent="0.25">
      <c r="A63" s="34">
        <v>57</v>
      </c>
      <c r="B63" s="21" t="s">
        <v>92</v>
      </c>
      <c r="C63" s="22" t="s">
        <v>603</v>
      </c>
      <c r="D63" s="23" t="s">
        <v>325</v>
      </c>
      <c r="E63" s="23" t="s">
        <v>326</v>
      </c>
      <c r="F63" s="24" t="s">
        <v>601</v>
      </c>
      <c r="G63" s="23" t="s">
        <v>605</v>
      </c>
      <c r="H63" s="21" t="s">
        <v>532</v>
      </c>
      <c r="I63" s="25" t="s">
        <v>599</v>
      </c>
      <c r="J63" s="36">
        <v>15</v>
      </c>
      <c r="K63" s="26">
        <v>0</v>
      </c>
      <c r="L63" s="27">
        <f t="shared" si="1"/>
        <v>0</v>
      </c>
    </row>
    <row r="64" spans="1:12" ht="15.75" x14ac:dyDescent="0.25">
      <c r="A64" s="34">
        <v>58</v>
      </c>
      <c r="B64" s="21" t="s">
        <v>30</v>
      </c>
      <c r="C64" s="22" t="s">
        <v>603</v>
      </c>
      <c r="D64" s="23" t="s">
        <v>197</v>
      </c>
      <c r="E64" s="23" t="s">
        <v>198</v>
      </c>
      <c r="F64" s="24" t="s">
        <v>601</v>
      </c>
      <c r="G64" s="23" t="s">
        <v>605</v>
      </c>
      <c r="H64" s="21" t="s">
        <v>572</v>
      </c>
      <c r="I64" s="25" t="s">
        <v>599</v>
      </c>
      <c r="J64" s="36">
        <v>75</v>
      </c>
      <c r="K64" s="26">
        <v>0</v>
      </c>
      <c r="L64" s="27">
        <f t="shared" si="1"/>
        <v>0</v>
      </c>
    </row>
    <row r="65" spans="1:12" ht="15.75" x14ac:dyDescent="0.25">
      <c r="A65" s="34">
        <v>59</v>
      </c>
      <c r="B65" s="21" t="s">
        <v>105</v>
      </c>
      <c r="C65" s="22" t="s">
        <v>603</v>
      </c>
      <c r="D65" s="23" t="s">
        <v>351</v>
      </c>
      <c r="E65" s="23" t="s">
        <v>352</v>
      </c>
      <c r="F65" s="24" t="s">
        <v>601</v>
      </c>
      <c r="G65" s="23" t="s">
        <v>605</v>
      </c>
      <c r="H65" s="21" t="s">
        <v>541</v>
      </c>
      <c r="I65" s="25" t="s">
        <v>599</v>
      </c>
      <c r="J65" s="36">
        <v>167</v>
      </c>
      <c r="K65" s="26">
        <v>0</v>
      </c>
      <c r="L65" s="27">
        <f t="shared" si="1"/>
        <v>0</v>
      </c>
    </row>
    <row r="66" spans="1:12" ht="15.75" x14ac:dyDescent="0.25">
      <c r="A66" s="34">
        <v>60</v>
      </c>
      <c r="B66" s="21" t="s">
        <v>147</v>
      </c>
      <c r="C66" s="22" t="s">
        <v>603</v>
      </c>
      <c r="D66" s="23" t="s">
        <v>443</v>
      </c>
      <c r="E66" s="23" t="s">
        <v>444</v>
      </c>
      <c r="F66" s="24" t="s">
        <v>601</v>
      </c>
      <c r="G66" s="23" t="s">
        <v>605</v>
      </c>
      <c r="H66" s="21" t="s">
        <v>561</v>
      </c>
      <c r="I66" s="25" t="s">
        <v>599</v>
      </c>
      <c r="J66" s="36">
        <v>67</v>
      </c>
      <c r="K66" s="26">
        <v>0</v>
      </c>
      <c r="L66" s="27">
        <f t="shared" si="1"/>
        <v>0</v>
      </c>
    </row>
    <row r="67" spans="1:12" ht="15.75" x14ac:dyDescent="0.25">
      <c r="A67" s="34">
        <v>61</v>
      </c>
      <c r="B67" s="21" t="s">
        <v>87</v>
      </c>
      <c r="C67" s="22" t="s">
        <v>603</v>
      </c>
      <c r="D67" s="23" t="s">
        <v>315</v>
      </c>
      <c r="E67" s="23" t="s">
        <v>316</v>
      </c>
      <c r="F67" s="24" t="s">
        <v>601</v>
      </c>
      <c r="G67" s="23" t="s">
        <v>605</v>
      </c>
      <c r="H67" s="21" t="s">
        <v>529</v>
      </c>
      <c r="I67" s="25" t="s">
        <v>599</v>
      </c>
      <c r="J67" s="36">
        <v>157</v>
      </c>
      <c r="K67" s="26">
        <v>0</v>
      </c>
      <c r="L67" s="27">
        <f t="shared" si="1"/>
        <v>0</v>
      </c>
    </row>
    <row r="68" spans="1:12" ht="15.75" x14ac:dyDescent="0.25">
      <c r="A68" s="34">
        <v>62</v>
      </c>
      <c r="B68" s="21" t="s">
        <v>20</v>
      </c>
      <c r="C68" s="22" t="s">
        <v>603</v>
      </c>
      <c r="D68" s="23" t="s">
        <v>177</v>
      </c>
      <c r="E68" s="23" t="s">
        <v>178</v>
      </c>
      <c r="F68" s="24" t="s">
        <v>601</v>
      </c>
      <c r="G68" s="23" t="s">
        <v>605</v>
      </c>
      <c r="H68" s="21" t="s">
        <v>178</v>
      </c>
      <c r="I68" s="25" t="s">
        <v>599</v>
      </c>
      <c r="J68" s="36">
        <v>52</v>
      </c>
      <c r="K68" s="26">
        <v>0</v>
      </c>
      <c r="L68" s="27">
        <f t="shared" si="1"/>
        <v>0</v>
      </c>
    </row>
    <row r="69" spans="1:12" ht="15.75" x14ac:dyDescent="0.25">
      <c r="A69" s="34">
        <v>63</v>
      </c>
      <c r="B69" s="21" t="s">
        <v>53</v>
      </c>
      <c r="C69" s="22" t="s">
        <v>603</v>
      </c>
      <c r="D69" s="23" t="s">
        <v>243</v>
      </c>
      <c r="E69" s="23" t="s">
        <v>244</v>
      </c>
      <c r="F69" s="24" t="s">
        <v>601</v>
      </c>
      <c r="G69" s="23" t="s">
        <v>605</v>
      </c>
      <c r="H69" s="21" t="s">
        <v>579</v>
      </c>
      <c r="I69" s="25" t="s">
        <v>599</v>
      </c>
      <c r="J69" s="36">
        <v>53</v>
      </c>
      <c r="K69" s="26">
        <v>0</v>
      </c>
      <c r="L69" s="27">
        <f t="shared" si="1"/>
        <v>0</v>
      </c>
    </row>
    <row r="70" spans="1:12" ht="15.75" x14ac:dyDescent="0.25">
      <c r="A70" s="34">
        <v>64</v>
      </c>
      <c r="B70" s="21" t="s">
        <v>56</v>
      </c>
      <c r="C70" s="22" t="s">
        <v>603</v>
      </c>
      <c r="D70" s="23" t="s">
        <v>249</v>
      </c>
      <c r="E70" s="23" t="s">
        <v>250</v>
      </c>
      <c r="F70" s="24" t="s">
        <v>601</v>
      </c>
      <c r="G70" s="23" t="s">
        <v>605</v>
      </c>
      <c r="H70" s="21" t="s">
        <v>580</v>
      </c>
      <c r="I70" s="25" t="s">
        <v>599</v>
      </c>
      <c r="J70" s="36">
        <v>49</v>
      </c>
      <c r="K70" s="26">
        <v>0</v>
      </c>
      <c r="L70" s="27">
        <f t="shared" si="1"/>
        <v>0</v>
      </c>
    </row>
    <row r="71" spans="1:12" ht="15.75" x14ac:dyDescent="0.25">
      <c r="A71" s="34">
        <v>65</v>
      </c>
      <c r="B71" s="21" t="s">
        <v>62</v>
      </c>
      <c r="C71" s="22" t="s">
        <v>603</v>
      </c>
      <c r="D71" s="23" t="s">
        <v>261</v>
      </c>
      <c r="E71" s="23" t="s">
        <v>262</v>
      </c>
      <c r="F71" s="24" t="s">
        <v>601</v>
      </c>
      <c r="G71" s="23" t="s">
        <v>605</v>
      </c>
      <c r="H71" s="21" t="s">
        <v>515</v>
      </c>
      <c r="I71" s="25" t="s">
        <v>599</v>
      </c>
      <c r="J71" s="36">
        <v>0.9519520547945205</v>
      </c>
      <c r="K71" s="26">
        <v>0</v>
      </c>
      <c r="L71" s="27">
        <f t="shared" ref="L71:L102" si="2">ROUND(J71*K71,2)</f>
        <v>0</v>
      </c>
    </row>
    <row r="72" spans="1:12" ht="15.75" x14ac:dyDescent="0.25">
      <c r="A72" s="34">
        <v>66</v>
      </c>
      <c r="B72" s="21" t="s">
        <v>49</v>
      </c>
      <c r="C72" s="22" t="s">
        <v>603</v>
      </c>
      <c r="D72" s="23" t="s">
        <v>235</v>
      </c>
      <c r="E72" s="23" t="s">
        <v>236</v>
      </c>
      <c r="F72" s="24" t="s">
        <v>601</v>
      </c>
      <c r="G72" s="23" t="s">
        <v>605</v>
      </c>
      <c r="H72" s="21" t="s">
        <v>508</v>
      </c>
      <c r="I72" s="25" t="s">
        <v>599</v>
      </c>
      <c r="J72" s="36">
        <v>11</v>
      </c>
      <c r="K72" s="26">
        <v>0</v>
      </c>
      <c r="L72" s="27">
        <f t="shared" si="2"/>
        <v>0</v>
      </c>
    </row>
    <row r="73" spans="1:12" ht="15.75" x14ac:dyDescent="0.25">
      <c r="A73" s="34">
        <v>67</v>
      </c>
      <c r="B73" s="21" t="s">
        <v>88</v>
      </c>
      <c r="C73" s="22" t="s">
        <v>603</v>
      </c>
      <c r="D73" s="23" t="s">
        <v>317</v>
      </c>
      <c r="E73" s="23" t="s">
        <v>318</v>
      </c>
      <c r="F73" s="24" t="s">
        <v>601</v>
      </c>
      <c r="G73" s="23" t="s">
        <v>605</v>
      </c>
      <c r="H73" s="21" t="s">
        <v>318</v>
      </c>
      <c r="I73" s="25" t="s">
        <v>599</v>
      </c>
      <c r="J73" s="36">
        <v>8</v>
      </c>
      <c r="K73" s="26">
        <v>0</v>
      </c>
      <c r="L73" s="27">
        <f t="shared" si="2"/>
        <v>0</v>
      </c>
    </row>
    <row r="74" spans="1:12" ht="15.75" x14ac:dyDescent="0.25">
      <c r="A74" s="34">
        <v>68</v>
      </c>
      <c r="B74" s="21" t="s">
        <v>63</v>
      </c>
      <c r="C74" s="22" t="s">
        <v>603</v>
      </c>
      <c r="D74" s="23" t="s">
        <v>263</v>
      </c>
      <c r="E74" s="23" t="s">
        <v>264</v>
      </c>
      <c r="F74" s="24" t="s">
        <v>601</v>
      </c>
      <c r="G74" s="23" t="s">
        <v>605</v>
      </c>
      <c r="H74" s="21" t="s">
        <v>516</v>
      </c>
      <c r="I74" s="25" t="s">
        <v>599</v>
      </c>
      <c r="J74" s="36">
        <v>5</v>
      </c>
      <c r="K74" s="26">
        <v>0</v>
      </c>
      <c r="L74" s="27">
        <f t="shared" si="2"/>
        <v>0</v>
      </c>
    </row>
    <row r="75" spans="1:12" ht="15.75" x14ac:dyDescent="0.25">
      <c r="A75" s="34">
        <v>69</v>
      </c>
      <c r="B75" s="21" t="s">
        <v>19</v>
      </c>
      <c r="C75" s="22" t="s">
        <v>603</v>
      </c>
      <c r="D75" s="23" t="s">
        <v>175</v>
      </c>
      <c r="E75" s="23" t="s">
        <v>176</v>
      </c>
      <c r="F75" s="24" t="s">
        <v>601</v>
      </c>
      <c r="G75" s="23" t="s">
        <v>605</v>
      </c>
      <c r="H75" s="21" t="s">
        <v>499</v>
      </c>
      <c r="I75" s="25" t="s">
        <v>599</v>
      </c>
      <c r="J75" s="36">
        <v>342</v>
      </c>
      <c r="K75" s="26">
        <v>0</v>
      </c>
      <c r="L75" s="27">
        <f t="shared" si="2"/>
        <v>0</v>
      </c>
    </row>
    <row r="76" spans="1:12" ht="15.75" x14ac:dyDescent="0.25">
      <c r="A76" s="34">
        <v>70</v>
      </c>
      <c r="B76" s="21" t="s">
        <v>122</v>
      </c>
      <c r="C76" s="22" t="s">
        <v>603</v>
      </c>
      <c r="D76" s="23" t="s">
        <v>387</v>
      </c>
      <c r="E76" s="23" t="s">
        <v>388</v>
      </c>
      <c r="F76" s="24" t="s">
        <v>601</v>
      </c>
      <c r="G76" s="23" t="s">
        <v>605</v>
      </c>
      <c r="H76" s="21" t="s">
        <v>388</v>
      </c>
      <c r="I76" s="25" t="s">
        <v>599</v>
      </c>
      <c r="J76" s="36">
        <v>1</v>
      </c>
      <c r="K76" s="26">
        <v>0</v>
      </c>
      <c r="L76" s="27">
        <f t="shared" si="2"/>
        <v>0</v>
      </c>
    </row>
    <row r="77" spans="1:12" ht="15.75" x14ac:dyDescent="0.25">
      <c r="A77" s="34">
        <v>71</v>
      </c>
      <c r="B77" s="21" t="s">
        <v>121</v>
      </c>
      <c r="C77" s="22" t="s">
        <v>603</v>
      </c>
      <c r="D77" s="23" t="s">
        <v>385</v>
      </c>
      <c r="E77" s="23" t="s">
        <v>386</v>
      </c>
      <c r="F77" s="24" t="s">
        <v>601</v>
      </c>
      <c r="G77" s="23" t="s">
        <v>605</v>
      </c>
      <c r="H77" s="21" t="s">
        <v>386</v>
      </c>
      <c r="I77" s="25" t="s">
        <v>599</v>
      </c>
      <c r="J77" s="36">
        <v>26</v>
      </c>
      <c r="K77" s="26">
        <v>0</v>
      </c>
      <c r="L77" s="27">
        <f t="shared" si="2"/>
        <v>0</v>
      </c>
    </row>
    <row r="78" spans="1:12" ht="15.75" x14ac:dyDescent="0.25">
      <c r="A78" s="34">
        <v>72</v>
      </c>
      <c r="B78" s="21" t="s">
        <v>104</v>
      </c>
      <c r="C78" s="22" t="s">
        <v>603</v>
      </c>
      <c r="D78" s="23" t="s">
        <v>349</v>
      </c>
      <c r="E78" s="23" t="s">
        <v>350</v>
      </c>
      <c r="F78" s="24" t="s">
        <v>601</v>
      </c>
      <c r="G78" s="23" t="s">
        <v>605</v>
      </c>
      <c r="H78" s="21" t="s">
        <v>540</v>
      </c>
      <c r="I78" s="25" t="s">
        <v>599</v>
      </c>
      <c r="J78" s="36">
        <v>23</v>
      </c>
      <c r="K78" s="26">
        <v>0</v>
      </c>
      <c r="L78" s="27">
        <f t="shared" si="2"/>
        <v>0</v>
      </c>
    </row>
    <row r="79" spans="1:12" ht="15.75" x14ac:dyDescent="0.25">
      <c r="A79" s="34">
        <v>73</v>
      </c>
      <c r="B79" s="21" t="s">
        <v>76</v>
      </c>
      <c r="C79" s="22" t="s">
        <v>603</v>
      </c>
      <c r="D79" s="23" t="s">
        <v>291</v>
      </c>
      <c r="E79" s="23" t="s">
        <v>292</v>
      </c>
      <c r="F79" s="24" t="s">
        <v>601</v>
      </c>
      <c r="G79" s="23" t="s">
        <v>605</v>
      </c>
      <c r="H79" s="21" t="s">
        <v>292</v>
      </c>
      <c r="I79" s="25" t="s">
        <v>599</v>
      </c>
      <c r="J79" s="36">
        <v>6</v>
      </c>
      <c r="K79" s="26">
        <v>0</v>
      </c>
      <c r="L79" s="27">
        <f t="shared" si="2"/>
        <v>0</v>
      </c>
    </row>
    <row r="80" spans="1:12" ht="15.75" x14ac:dyDescent="0.25">
      <c r="A80" s="34">
        <v>74</v>
      </c>
      <c r="B80" s="21" t="s">
        <v>116</v>
      </c>
      <c r="C80" s="22" t="s">
        <v>603</v>
      </c>
      <c r="D80" s="23" t="s">
        <v>375</v>
      </c>
      <c r="E80" s="23" t="s">
        <v>376</v>
      </c>
      <c r="F80" s="24" t="s">
        <v>601</v>
      </c>
      <c r="G80" s="23" t="s">
        <v>605</v>
      </c>
      <c r="H80" s="21" t="s">
        <v>589</v>
      </c>
      <c r="I80" s="25" t="s">
        <v>599</v>
      </c>
      <c r="J80" s="36">
        <v>3</v>
      </c>
      <c r="K80" s="26">
        <v>0</v>
      </c>
      <c r="L80" s="27">
        <f t="shared" si="2"/>
        <v>0</v>
      </c>
    </row>
    <row r="81" spans="1:12" ht="15.75" x14ac:dyDescent="0.25">
      <c r="A81" s="34">
        <v>75</v>
      </c>
      <c r="B81" s="21" t="s">
        <v>32</v>
      </c>
      <c r="C81" s="22" t="s">
        <v>603</v>
      </c>
      <c r="D81" s="23" t="s">
        <v>201</v>
      </c>
      <c r="E81" s="23" t="s">
        <v>202</v>
      </c>
      <c r="F81" s="24" t="s">
        <v>601</v>
      </c>
      <c r="G81" s="23" t="s">
        <v>605</v>
      </c>
      <c r="H81" s="21" t="s">
        <v>503</v>
      </c>
      <c r="I81" s="25" t="s">
        <v>599</v>
      </c>
      <c r="J81" s="36">
        <v>62</v>
      </c>
      <c r="K81" s="26">
        <v>0</v>
      </c>
      <c r="L81" s="27">
        <f t="shared" si="2"/>
        <v>0</v>
      </c>
    </row>
    <row r="82" spans="1:12" ht="15.75" x14ac:dyDescent="0.25">
      <c r="A82" s="34">
        <v>76</v>
      </c>
      <c r="B82" s="21" t="s">
        <v>61</v>
      </c>
      <c r="C82" s="22" t="s">
        <v>603</v>
      </c>
      <c r="D82" s="23" t="s">
        <v>259</v>
      </c>
      <c r="E82" s="23" t="s">
        <v>260</v>
      </c>
      <c r="F82" s="24" t="s">
        <v>601</v>
      </c>
      <c r="G82" s="23" t="s">
        <v>605</v>
      </c>
      <c r="H82" s="21" t="s">
        <v>514</v>
      </c>
      <c r="I82" s="25" t="s">
        <v>599</v>
      </c>
      <c r="J82" s="36">
        <v>21</v>
      </c>
      <c r="K82" s="26">
        <v>0</v>
      </c>
      <c r="L82" s="27">
        <f t="shared" si="2"/>
        <v>0</v>
      </c>
    </row>
    <row r="83" spans="1:12" ht="15.75" x14ac:dyDescent="0.25">
      <c r="A83" s="34">
        <v>77</v>
      </c>
      <c r="B83" s="21" t="s">
        <v>91</v>
      </c>
      <c r="C83" s="22" t="s">
        <v>603</v>
      </c>
      <c r="D83" s="23" t="s">
        <v>323</v>
      </c>
      <c r="E83" s="23" t="s">
        <v>324</v>
      </c>
      <c r="F83" s="24" t="s">
        <v>601</v>
      </c>
      <c r="G83" s="23" t="s">
        <v>605</v>
      </c>
      <c r="H83" s="21" t="s">
        <v>531</v>
      </c>
      <c r="I83" s="25" t="s">
        <v>599</v>
      </c>
      <c r="J83" s="36">
        <v>7</v>
      </c>
      <c r="K83" s="26">
        <v>0</v>
      </c>
      <c r="L83" s="27">
        <f t="shared" si="2"/>
        <v>0</v>
      </c>
    </row>
    <row r="84" spans="1:12" ht="15.75" x14ac:dyDescent="0.25">
      <c r="A84" s="34">
        <v>78</v>
      </c>
      <c r="B84" s="21" t="s">
        <v>40</v>
      </c>
      <c r="C84" s="22" t="s">
        <v>603</v>
      </c>
      <c r="D84" s="23" t="s">
        <v>217</v>
      </c>
      <c r="E84" s="23" t="s">
        <v>218</v>
      </c>
      <c r="F84" s="24" t="s">
        <v>601</v>
      </c>
      <c r="G84" s="23" t="s">
        <v>605</v>
      </c>
      <c r="H84" s="21" t="s">
        <v>218</v>
      </c>
      <c r="I84" s="25" t="s">
        <v>599</v>
      </c>
      <c r="J84" s="36">
        <v>15</v>
      </c>
      <c r="K84" s="26">
        <v>0</v>
      </c>
      <c r="L84" s="27">
        <f t="shared" si="2"/>
        <v>0</v>
      </c>
    </row>
    <row r="85" spans="1:12" ht="15.75" x14ac:dyDescent="0.25">
      <c r="A85" s="34">
        <v>79</v>
      </c>
      <c r="B85" s="21" t="s">
        <v>159</v>
      </c>
      <c r="C85" s="22" t="s">
        <v>603</v>
      </c>
      <c r="D85" s="23" t="s">
        <v>473</v>
      </c>
      <c r="E85" s="23" t="s">
        <v>474</v>
      </c>
      <c r="F85" s="24" t="s">
        <v>601</v>
      </c>
      <c r="G85" s="23" t="s">
        <v>605</v>
      </c>
      <c r="H85" s="21" t="s">
        <v>474</v>
      </c>
      <c r="I85" s="25" t="s">
        <v>599</v>
      </c>
      <c r="J85" s="36">
        <v>9</v>
      </c>
      <c r="K85" s="26">
        <v>0</v>
      </c>
      <c r="L85" s="27">
        <f t="shared" si="2"/>
        <v>0</v>
      </c>
    </row>
    <row r="86" spans="1:12" ht="15.75" x14ac:dyDescent="0.25">
      <c r="A86" s="34">
        <v>80</v>
      </c>
      <c r="B86" s="21" t="s">
        <v>60</v>
      </c>
      <c r="C86" s="22" t="s">
        <v>603</v>
      </c>
      <c r="D86" s="23" t="s">
        <v>257</v>
      </c>
      <c r="E86" s="23" t="s">
        <v>258</v>
      </c>
      <c r="F86" s="24" t="s">
        <v>601</v>
      </c>
      <c r="G86" s="23" t="s">
        <v>605</v>
      </c>
      <c r="H86" s="21" t="s">
        <v>258</v>
      </c>
      <c r="I86" s="25" t="s">
        <v>599</v>
      </c>
      <c r="J86" s="36">
        <v>31</v>
      </c>
      <c r="K86" s="26">
        <v>0</v>
      </c>
      <c r="L86" s="27">
        <f t="shared" si="2"/>
        <v>0</v>
      </c>
    </row>
    <row r="87" spans="1:12" ht="15.75" x14ac:dyDescent="0.25">
      <c r="A87" s="34">
        <v>81</v>
      </c>
      <c r="B87" s="21" t="s">
        <v>50</v>
      </c>
      <c r="C87" s="22" t="s">
        <v>603</v>
      </c>
      <c r="D87" s="23" t="s">
        <v>237</v>
      </c>
      <c r="E87" s="23" t="s">
        <v>238</v>
      </c>
      <c r="F87" s="24" t="s">
        <v>601</v>
      </c>
      <c r="G87" s="23" t="s">
        <v>605</v>
      </c>
      <c r="H87" s="21" t="s">
        <v>238</v>
      </c>
      <c r="I87" s="25" t="s">
        <v>599</v>
      </c>
      <c r="J87" s="36">
        <v>41</v>
      </c>
      <c r="K87" s="26">
        <v>0</v>
      </c>
      <c r="L87" s="27">
        <f t="shared" si="2"/>
        <v>0</v>
      </c>
    </row>
    <row r="88" spans="1:12" ht="15.75" x14ac:dyDescent="0.25">
      <c r="A88" s="34">
        <v>82</v>
      </c>
      <c r="B88" s="21" t="s">
        <v>119</v>
      </c>
      <c r="C88" s="22" t="s">
        <v>603</v>
      </c>
      <c r="D88" s="23" t="s">
        <v>381</v>
      </c>
      <c r="E88" s="23" t="s">
        <v>382</v>
      </c>
      <c r="F88" s="24" t="s">
        <v>601</v>
      </c>
      <c r="G88" s="23" t="s">
        <v>605</v>
      </c>
      <c r="H88" s="21" t="s">
        <v>382</v>
      </c>
      <c r="I88" s="25" t="s">
        <v>599</v>
      </c>
      <c r="J88" s="36">
        <v>3.9808904109589043</v>
      </c>
      <c r="K88" s="26">
        <v>0</v>
      </c>
      <c r="L88" s="27">
        <f t="shared" si="2"/>
        <v>0</v>
      </c>
    </row>
    <row r="89" spans="1:12" ht="15.75" x14ac:dyDescent="0.25">
      <c r="A89" s="34">
        <v>83</v>
      </c>
      <c r="B89" s="21" t="s">
        <v>57</v>
      </c>
      <c r="C89" s="22" t="s">
        <v>603</v>
      </c>
      <c r="D89" s="23" t="s">
        <v>251</v>
      </c>
      <c r="E89" s="23" t="s">
        <v>252</v>
      </c>
      <c r="F89" s="24" t="s">
        <v>601</v>
      </c>
      <c r="G89" s="23" t="s">
        <v>605</v>
      </c>
      <c r="H89" s="21" t="s">
        <v>581</v>
      </c>
      <c r="I89" s="25" t="s">
        <v>599</v>
      </c>
      <c r="J89" s="36">
        <v>54</v>
      </c>
      <c r="K89" s="26">
        <v>0</v>
      </c>
      <c r="L89" s="27">
        <f t="shared" si="2"/>
        <v>0</v>
      </c>
    </row>
    <row r="90" spans="1:12" ht="15.75" x14ac:dyDescent="0.25">
      <c r="A90" s="34">
        <v>84</v>
      </c>
      <c r="B90" s="21" t="s">
        <v>37</v>
      </c>
      <c r="C90" s="22" t="s">
        <v>603</v>
      </c>
      <c r="D90" s="23" t="s">
        <v>211</v>
      </c>
      <c r="E90" s="23" t="s">
        <v>212</v>
      </c>
      <c r="F90" s="24" t="s">
        <v>601</v>
      </c>
      <c r="G90" s="23" t="s">
        <v>605</v>
      </c>
      <c r="H90" s="21" t="s">
        <v>575</v>
      </c>
      <c r="I90" s="25" t="s">
        <v>599</v>
      </c>
      <c r="J90" s="36">
        <v>123</v>
      </c>
      <c r="K90" s="26">
        <v>0</v>
      </c>
      <c r="L90" s="27">
        <f t="shared" si="2"/>
        <v>0</v>
      </c>
    </row>
    <row r="91" spans="1:12" ht="15.75" x14ac:dyDescent="0.25">
      <c r="A91" s="34">
        <v>85</v>
      </c>
      <c r="B91" s="21" t="s">
        <v>79</v>
      </c>
      <c r="C91" s="22" t="s">
        <v>603</v>
      </c>
      <c r="D91" s="23" t="s">
        <v>297</v>
      </c>
      <c r="E91" s="23" t="s">
        <v>298</v>
      </c>
      <c r="F91" s="24" t="s">
        <v>601</v>
      </c>
      <c r="G91" s="23" t="s">
        <v>605</v>
      </c>
      <c r="H91" s="21" t="s">
        <v>298</v>
      </c>
      <c r="I91" s="25" t="s">
        <v>599</v>
      </c>
      <c r="J91" s="36">
        <v>1</v>
      </c>
      <c r="K91" s="26">
        <v>0</v>
      </c>
      <c r="L91" s="27">
        <f t="shared" si="2"/>
        <v>0</v>
      </c>
    </row>
    <row r="92" spans="1:12" ht="15.75" x14ac:dyDescent="0.25">
      <c r="A92" s="34">
        <v>86</v>
      </c>
      <c r="B92" s="21" t="s">
        <v>35</v>
      </c>
      <c r="C92" s="22" t="s">
        <v>603</v>
      </c>
      <c r="D92" s="23" t="s">
        <v>207</v>
      </c>
      <c r="E92" s="23" t="s">
        <v>208</v>
      </c>
      <c r="F92" s="24" t="s">
        <v>601</v>
      </c>
      <c r="G92" s="23" t="s">
        <v>605</v>
      </c>
      <c r="H92" s="21" t="s">
        <v>573</v>
      </c>
      <c r="I92" s="25" t="s">
        <v>599</v>
      </c>
      <c r="J92" s="36">
        <v>3</v>
      </c>
      <c r="K92" s="26">
        <v>0</v>
      </c>
      <c r="L92" s="27">
        <f t="shared" si="2"/>
        <v>0</v>
      </c>
    </row>
    <row r="93" spans="1:12" ht="15.75" x14ac:dyDescent="0.25">
      <c r="A93" s="34">
        <v>87</v>
      </c>
      <c r="B93" s="21" t="s">
        <v>34</v>
      </c>
      <c r="C93" s="22" t="s">
        <v>603</v>
      </c>
      <c r="D93" s="23" t="s">
        <v>205</v>
      </c>
      <c r="E93" s="23" t="s">
        <v>206</v>
      </c>
      <c r="F93" s="24" t="s">
        <v>601</v>
      </c>
      <c r="G93" s="23" t="s">
        <v>605</v>
      </c>
      <c r="H93" s="21" t="s">
        <v>505</v>
      </c>
      <c r="I93" s="25" t="s">
        <v>599</v>
      </c>
      <c r="J93" s="36">
        <v>91</v>
      </c>
      <c r="K93" s="26">
        <v>0</v>
      </c>
      <c r="L93" s="27">
        <f t="shared" si="2"/>
        <v>0</v>
      </c>
    </row>
    <row r="94" spans="1:12" ht="15.75" x14ac:dyDescent="0.25">
      <c r="A94" s="34">
        <v>88</v>
      </c>
      <c r="B94" s="21" t="s">
        <v>84</v>
      </c>
      <c r="C94" s="22" t="s">
        <v>603</v>
      </c>
      <c r="D94" s="23" t="s">
        <v>307</v>
      </c>
      <c r="E94" s="23" t="s">
        <v>308</v>
      </c>
      <c r="F94" s="24" t="s">
        <v>601</v>
      </c>
      <c r="G94" s="23" t="s">
        <v>605</v>
      </c>
      <c r="H94" s="21" t="s">
        <v>525</v>
      </c>
      <c r="I94" s="25" t="s">
        <v>599</v>
      </c>
      <c r="J94" s="36">
        <v>84</v>
      </c>
      <c r="K94" s="26">
        <v>0</v>
      </c>
      <c r="L94" s="27">
        <f t="shared" si="2"/>
        <v>0</v>
      </c>
    </row>
    <row r="95" spans="1:12" ht="15.75" x14ac:dyDescent="0.25">
      <c r="A95" s="34">
        <v>89</v>
      </c>
      <c r="B95" s="21" t="s">
        <v>137</v>
      </c>
      <c r="C95" s="22" t="s">
        <v>603</v>
      </c>
      <c r="D95" s="23" t="s">
        <v>421</v>
      </c>
      <c r="E95" s="23" t="s">
        <v>422</v>
      </c>
      <c r="F95" s="24" t="s">
        <v>601</v>
      </c>
      <c r="G95" s="23" t="s">
        <v>605</v>
      </c>
      <c r="H95" s="21" t="s">
        <v>556</v>
      </c>
      <c r="I95" s="25" t="s">
        <v>599</v>
      </c>
      <c r="J95" s="36">
        <v>8</v>
      </c>
      <c r="K95" s="26">
        <v>0</v>
      </c>
      <c r="L95" s="27">
        <f t="shared" si="2"/>
        <v>0</v>
      </c>
    </row>
    <row r="96" spans="1:12" ht="15.75" x14ac:dyDescent="0.25">
      <c r="A96" s="34">
        <v>90</v>
      </c>
      <c r="B96" s="35" t="s">
        <v>610</v>
      </c>
      <c r="C96" s="22" t="s">
        <v>603</v>
      </c>
      <c r="D96" s="23" t="s">
        <v>455</v>
      </c>
      <c r="E96" s="23" t="s">
        <v>456</v>
      </c>
      <c r="F96" s="24" t="s">
        <v>601</v>
      </c>
      <c r="G96" s="23" t="s">
        <v>605</v>
      </c>
      <c r="H96" s="21" t="s">
        <v>562</v>
      </c>
      <c r="I96" s="25" t="s">
        <v>599</v>
      </c>
      <c r="J96" s="36">
        <v>8</v>
      </c>
      <c r="K96" s="26">
        <v>0</v>
      </c>
      <c r="L96" s="27">
        <f t="shared" si="2"/>
        <v>0</v>
      </c>
    </row>
    <row r="97" spans="1:12" ht="15.75" x14ac:dyDescent="0.25">
      <c r="A97" s="34">
        <v>91</v>
      </c>
      <c r="B97" s="35" t="s">
        <v>611</v>
      </c>
      <c r="C97" s="22" t="s">
        <v>603</v>
      </c>
      <c r="D97" s="23" t="s">
        <v>471</v>
      </c>
      <c r="E97" s="23" t="s">
        <v>472</v>
      </c>
      <c r="F97" s="24" t="s">
        <v>601</v>
      </c>
      <c r="G97" s="23" t="s">
        <v>605</v>
      </c>
      <c r="H97" s="21" t="s">
        <v>564</v>
      </c>
      <c r="I97" s="25" t="s">
        <v>599</v>
      </c>
      <c r="J97" s="36">
        <v>10</v>
      </c>
      <c r="K97" s="26">
        <v>0</v>
      </c>
      <c r="L97" s="27">
        <f t="shared" si="2"/>
        <v>0</v>
      </c>
    </row>
    <row r="98" spans="1:12" ht="15.75" x14ac:dyDescent="0.25">
      <c r="A98" s="34">
        <v>92</v>
      </c>
      <c r="B98" s="35" t="s">
        <v>612</v>
      </c>
      <c r="C98" s="22" t="s">
        <v>603</v>
      </c>
      <c r="D98" s="23" t="s">
        <v>477</v>
      </c>
      <c r="E98" s="23" t="s">
        <v>478</v>
      </c>
      <c r="F98" s="24" t="s">
        <v>601</v>
      </c>
      <c r="G98" s="23" t="s">
        <v>605</v>
      </c>
      <c r="H98" s="21" t="s">
        <v>566</v>
      </c>
      <c r="I98" s="25" t="s">
        <v>599</v>
      </c>
      <c r="J98" s="36">
        <v>8</v>
      </c>
      <c r="K98" s="26">
        <v>0</v>
      </c>
      <c r="L98" s="27">
        <f t="shared" si="2"/>
        <v>0</v>
      </c>
    </row>
    <row r="99" spans="1:12" ht="15.75" x14ac:dyDescent="0.25">
      <c r="A99" s="34">
        <v>93</v>
      </c>
      <c r="B99" s="21" t="s">
        <v>68</v>
      </c>
      <c r="C99" s="22" t="s">
        <v>603</v>
      </c>
      <c r="D99" s="23" t="s">
        <v>273</v>
      </c>
      <c r="E99" s="23" t="s">
        <v>274</v>
      </c>
      <c r="F99" s="24" t="s">
        <v>601</v>
      </c>
      <c r="G99" s="23" t="s">
        <v>605</v>
      </c>
      <c r="H99" s="21" t="s">
        <v>518</v>
      </c>
      <c r="I99" s="25" t="s">
        <v>599</v>
      </c>
      <c r="J99" s="36">
        <v>93</v>
      </c>
      <c r="K99" s="26">
        <v>0</v>
      </c>
      <c r="L99" s="27">
        <f t="shared" si="2"/>
        <v>0</v>
      </c>
    </row>
    <row r="100" spans="1:12" ht="15.75" x14ac:dyDescent="0.25">
      <c r="A100" s="34">
        <v>94</v>
      </c>
      <c r="B100" s="21" t="s">
        <v>66</v>
      </c>
      <c r="C100" s="22" t="s">
        <v>603</v>
      </c>
      <c r="D100" s="23" t="s">
        <v>269</v>
      </c>
      <c r="E100" s="23" t="s">
        <v>270</v>
      </c>
      <c r="F100" s="24" t="s">
        <v>601</v>
      </c>
      <c r="G100" s="23" t="s">
        <v>605</v>
      </c>
      <c r="H100" s="21" t="s">
        <v>517</v>
      </c>
      <c r="I100" s="25" t="s">
        <v>599</v>
      </c>
      <c r="J100" s="36">
        <v>93</v>
      </c>
      <c r="K100" s="26">
        <v>0</v>
      </c>
      <c r="L100" s="27">
        <f t="shared" si="2"/>
        <v>0</v>
      </c>
    </row>
    <row r="101" spans="1:12" ht="15.75" x14ac:dyDescent="0.25">
      <c r="A101" s="34">
        <v>95</v>
      </c>
      <c r="B101" s="21" t="s">
        <v>156</v>
      </c>
      <c r="C101" s="22" t="s">
        <v>603</v>
      </c>
      <c r="D101" s="23" t="s">
        <v>465</v>
      </c>
      <c r="E101" s="23" t="s">
        <v>466</v>
      </c>
      <c r="F101" s="24" t="s">
        <v>601</v>
      </c>
      <c r="G101" s="23" t="s">
        <v>605</v>
      </c>
      <c r="H101" s="21" t="s">
        <v>466</v>
      </c>
      <c r="I101" s="25" t="s">
        <v>599</v>
      </c>
      <c r="J101" s="36">
        <v>4</v>
      </c>
      <c r="K101" s="26">
        <v>0</v>
      </c>
      <c r="L101" s="27">
        <f t="shared" si="2"/>
        <v>0</v>
      </c>
    </row>
    <row r="102" spans="1:12" ht="15.75" x14ac:dyDescent="0.25">
      <c r="A102" s="34">
        <v>96</v>
      </c>
      <c r="B102" s="21" t="s">
        <v>151</v>
      </c>
      <c r="C102" s="22" t="s">
        <v>603</v>
      </c>
      <c r="D102" s="23" t="s">
        <v>453</v>
      </c>
      <c r="E102" s="23" t="s">
        <v>454</v>
      </c>
      <c r="F102" s="24" t="s">
        <v>601</v>
      </c>
      <c r="G102" s="23" t="s">
        <v>605</v>
      </c>
      <c r="H102" s="21" t="s">
        <v>454</v>
      </c>
      <c r="I102" s="25" t="s">
        <v>599</v>
      </c>
      <c r="J102" s="36">
        <v>4</v>
      </c>
      <c r="K102" s="26">
        <v>0</v>
      </c>
      <c r="L102" s="27">
        <f t="shared" si="2"/>
        <v>0</v>
      </c>
    </row>
    <row r="103" spans="1:12" ht="15.75" x14ac:dyDescent="0.25">
      <c r="A103" s="34">
        <v>97</v>
      </c>
      <c r="B103" s="21" t="s">
        <v>47</v>
      </c>
      <c r="C103" s="22" t="s">
        <v>603</v>
      </c>
      <c r="D103" s="23" t="s">
        <v>231</v>
      </c>
      <c r="E103" s="23" t="s">
        <v>232</v>
      </c>
      <c r="F103" s="24" t="s">
        <v>601</v>
      </c>
      <c r="G103" s="23" t="s">
        <v>605</v>
      </c>
      <c r="H103" s="21" t="s">
        <v>232</v>
      </c>
      <c r="I103" s="25" t="s">
        <v>599</v>
      </c>
      <c r="J103" s="36">
        <v>12</v>
      </c>
      <c r="K103" s="26">
        <v>0</v>
      </c>
      <c r="L103" s="27">
        <f t="shared" ref="L103:L134" si="3">ROUND(J103*K103,2)</f>
        <v>0</v>
      </c>
    </row>
    <row r="104" spans="1:12" ht="15.75" x14ac:dyDescent="0.25">
      <c r="A104" s="34">
        <v>98</v>
      </c>
      <c r="B104" s="21" t="s">
        <v>163</v>
      </c>
      <c r="C104" s="22" t="s">
        <v>603</v>
      </c>
      <c r="D104" s="23" t="s">
        <v>483</v>
      </c>
      <c r="E104" s="23" t="s">
        <v>484</v>
      </c>
      <c r="F104" s="24" t="s">
        <v>601</v>
      </c>
      <c r="G104" s="23" t="s">
        <v>605</v>
      </c>
      <c r="H104" s="21" t="s">
        <v>484</v>
      </c>
      <c r="I104" s="25" t="s">
        <v>599</v>
      </c>
      <c r="J104" s="36">
        <v>6</v>
      </c>
      <c r="K104" s="26">
        <v>0</v>
      </c>
      <c r="L104" s="27">
        <f t="shared" si="3"/>
        <v>0</v>
      </c>
    </row>
    <row r="105" spans="1:12" ht="15.75" x14ac:dyDescent="0.25">
      <c r="A105" s="34">
        <v>99</v>
      </c>
      <c r="B105" s="21" t="s">
        <v>101</v>
      </c>
      <c r="C105" s="22" t="s">
        <v>603</v>
      </c>
      <c r="D105" s="23" t="s">
        <v>343</v>
      </c>
      <c r="E105" s="23" t="s">
        <v>344</v>
      </c>
      <c r="F105" s="24" t="s">
        <v>601</v>
      </c>
      <c r="G105" s="23" t="s">
        <v>605</v>
      </c>
      <c r="H105" s="21" t="s">
        <v>538</v>
      </c>
      <c r="I105" s="25" t="s">
        <v>599</v>
      </c>
      <c r="J105" s="36">
        <v>91</v>
      </c>
      <c r="K105" s="26">
        <v>0</v>
      </c>
      <c r="L105" s="27">
        <f t="shared" si="3"/>
        <v>0</v>
      </c>
    </row>
    <row r="106" spans="1:12" ht="15.75" x14ac:dyDescent="0.25">
      <c r="A106" s="34">
        <v>100</v>
      </c>
      <c r="B106" s="35" t="s">
        <v>613</v>
      </c>
      <c r="C106" s="22" t="s">
        <v>603</v>
      </c>
      <c r="D106" s="23" t="s">
        <v>327</v>
      </c>
      <c r="E106" s="23" t="s">
        <v>328</v>
      </c>
      <c r="F106" s="24" t="s">
        <v>601</v>
      </c>
      <c r="G106" s="23" t="s">
        <v>605</v>
      </c>
      <c r="H106" s="21" t="s">
        <v>533</v>
      </c>
      <c r="I106" s="25" t="s">
        <v>599</v>
      </c>
      <c r="J106" s="36">
        <v>8</v>
      </c>
      <c r="K106" s="26">
        <v>0</v>
      </c>
      <c r="L106" s="27">
        <f t="shared" si="3"/>
        <v>0</v>
      </c>
    </row>
    <row r="107" spans="1:12" ht="15.75" x14ac:dyDescent="0.25">
      <c r="A107" s="34">
        <v>101</v>
      </c>
      <c r="B107" s="21" t="s">
        <v>93</v>
      </c>
      <c r="C107" s="22" t="s">
        <v>603</v>
      </c>
      <c r="D107" s="23" t="s">
        <v>373</v>
      </c>
      <c r="E107" s="23" t="s">
        <v>374</v>
      </c>
      <c r="F107" s="24" t="s">
        <v>601</v>
      </c>
      <c r="G107" s="23" t="s">
        <v>605</v>
      </c>
      <c r="H107" s="21" t="s">
        <v>588</v>
      </c>
      <c r="I107" s="25" t="s">
        <v>599</v>
      </c>
      <c r="J107" s="36">
        <v>3</v>
      </c>
      <c r="K107" s="26">
        <v>0</v>
      </c>
      <c r="L107" s="27">
        <f t="shared" si="3"/>
        <v>0</v>
      </c>
    </row>
    <row r="108" spans="1:12" ht="15.75" x14ac:dyDescent="0.25">
      <c r="A108" s="34">
        <v>102</v>
      </c>
      <c r="B108" s="21" t="s">
        <v>24</v>
      </c>
      <c r="C108" s="22" t="s">
        <v>603</v>
      </c>
      <c r="D108" s="23" t="s">
        <v>185</v>
      </c>
      <c r="E108" s="23" t="s">
        <v>186</v>
      </c>
      <c r="F108" s="24" t="s">
        <v>601</v>
      </c>
      <c r="G108" s="23" t="s">
        <v>605</v>
      </c>
      <c r="H108" s="21" t="s">
        <v>571</v>
      </c>
      <c r="I108" s="25" t="s">
        <v>599</v>
      </c>
      <c r="J108" s="36">
        <v>16</v>
      </c>
      <c r="K108" s="26">
        <v>0</v>
      </c>
      <c r="L108" s="27">
        <f t="shared" si="3"/>
        <v>0</v>
      </c>
    </row>
    <row r="109" spans="1:12" ht="15.75" x14ac:dyDescent="0.25">
      <c r="A109" s="34">
        <v>103</v>
      </c>
      <c r="B109" s="21" t="s">
        <v>69</v>
      </c>
      <c r="C109" s="22" t="s">
        <v>603</v>
      </c>
      <c r="D109" s="23" t="s">
        <v>275</v>
      </c>
      <c r="E109" s="23" t="s">
        <v>276</v>
      </c>
      <c r="F109" s="24" t="s">
        <v>601</v>
      </c>
      <c r="G109" s="23" t="s">
        <v>605</v>
      </c>
      <c r="H109" s="21" t="s">
        <v>519</v>
      </c>
      <c r="I109" s="25" t="s">
        <v>599</v>
      </c>
      <c r="J109" s="36">
        <v>42</v>
      </c>
      <c r="K109" s="26">
        <v>0</v>
      </c>
      <c r="L109" s="27">
        <f t="shared" si="3"/>
        <v>0</v>
      </c>
    </row>
    <row r="110" spans="1:12" ht="15.75" x14ac:dyDescent="0.25">
      <c r="A110" s="34">
        <v>104</v>
      </c>
      <c r="B110" s="21" t="s">
        <v>102</v>
      </c>
      <c r="C110" s="22" t="s">
        <v>603</v>
      </c>
      <c r="D110" s="23" t="s">
        <v>345</v>
      </c>
      <c r="E110" s="23" t="s">
        <v>346</v>
      </c>
      <c r="F110" s="24" t="s">
        <v>601</v>
      </c>
      <c r="G110" s="23" t="s">
        <v>605</v>
      </c>
      <c r="H110" s="21" t="s">
        <v>539</v>
      </c>
      <c r="I110" s="25" t="s">
        <v>599</v>
      </c>
      <c r="J110" s="36">
        <v>16</v>
      </c>
      <c r="K110" s="26">
        <v>0</v>
      </c>
      <c r="L110" s="27">
        <f t="shared" si="3"/>
        <v>0</v>
      </c>
    </row>
    <row r="111" spans="1:12" ht="15.75" x14ac:dyDescent="0.25">
      <c r="A111" s="34">
        <v>105</v>
      </c>
      <c r="B111" s="21" t="s">
        <v>107</v>
      </c>
      <c r="C111" s="22" t="s">
        <v>603</v>
      </c>
      <c r="D111" s="23" t="s">
        <v>355</v>
      </c>
      <c r="E111" s="23" t="s">
        <v>356</v>
      </c>
      <c r="F111" s="24" t="s">
        <v>601</v>
      </c>
      <c r="G111" s="23" t="s">
        <v>605</v>
      </c>
      <c r="H111" s="21" t="s">
        <v>587</v>
      </c>
      <c r="I111" s="25" t="s">
        <v>599</v>
      </c>
      <c r="J111" s="36">
        <v>3</v>
      </c>
      <c r="K111" s="26">
        <v>0</v>
      </c>
      <c r="L111" s="27">
        <f t="shared" si="3"/>
        <v>0</v>
      </c>
    </row>
    <row r="112" spans="1:12" ht="15.75" x14ac:dyDescent="0.25">
      <c r="A112" s="34">
        <v>106</v>
      </c>
      <c r="B112" s="21" t="s">
        <v>95</v>
      </c>
      <c r="C112" s="22" t="s">
        <v>603</v>
      </c>
      <c r="D112" s="23" t="s">
        <v>331</v>
      </c>
      <c r="E112" s="23" t="s">
        <v>332</v>
      </c>
      <c r="F112" s="24" t="s">
        <v>601</v>
      </c>
      <c r="G112" s="23" t="s">
        <v>605</v>
      </c>
      <c r="H112" s="21" t="s">
        <v>332</v>
      </c>
      <c r="I112" s="25" t="s">
        <v>599</v>
      </c>
      <c r="J112" s="36">
        <v>5</v>
      </c>
      <c r="K112" s="26">
        <v>0</v>
      </c>
      <c r="L112" s="27">
        <f t="shared" si="3"/>
        <v>0</v>
      </c>
    </row>
    <row r="113" spans="1:12" ht="15.75" x14ac:dyDescent="0.25">
      <c r="A113" s="34">
        <v>107</v>
      </c>
      <c r="B113" s="21" t="s">
        <v>85</v>
      </c>
      <c r="C113" s="22" t="s">
        <v>603</v>
      </c>
      <c r="D113" s="23" t="s">
        <v>311</v>
      </c>
      <c r="E113" s="23" t="s">
        <v>312</v>
      </c>
      <c r="F113" s="24" t="s">
        <v>601</v>
      </c>
      <c r="G113" s="23" t="s">
        <v>605</v>
      </c>
      <c r="H113" s="21" t="s">
        <v>527</v>
      </c>
      <c r="I113" s="25" t="s">
        <v>599</v>
      </c>
      <c r="J113" s="36">
        <v>13</v>
      </c>
      <c r="K113" s="26">
        <v>0</v>
      </c>
      <c r="L113" s="27">
        <f t="shared" si="3"/>
        <v>0</v>
      </c>
    </row>
    <row r="114" spans="1:12" ht="15.75" x14ac:dyDescent="0.25">
      <c r="A114" s="34">
        <v>108</v>
      </c>
      <c r="B114" s="21" t="s">
        <v>124</v>
      </c>
      <c r="C114" s="22" t="s">
        <v>603</v>
      </c>
      <c r="D114" s="23" t="s">
        <v>393</v>
      </c>
      <c r="E114" s="23" t="s">
        <v>394</v>
      </c>
      <c r="F114" s="24" t="s">
        <v>601</v>
      </c>
      <c r="G114" s="23" t="s">
        <v>605</v>
      </c>
      <c r="H114" s="21" t="s">
        <v>394</v>
      </c>
      <c r="I114" s="25" t="s">
        <v>599</v>
      </c>
      <c r="J114" s="36">
        <v>160</v>
      </c>
      <c r="K114" s="26">
        <v>0</v>
      </c>
      <c r="L114" s="27">
        <f t="shared" si="3"/>
        <v>0</v>
      </c>
    </row>
    <row r="115" spans="1:12" ht="15.75" x14ac:dyDescent="0.25">
      <c r="A115" s="34">
        <v>109</v>
      </c>
      <c r="B115" s="21" t="s">
        <v>132</v>
      </c>
      <c r="C115" s="22" t="s">
        <v>603</v>
      </c>
      <c r="D115" s="23" t="s">
        <v>409</v>
      </c>
      <c r="E115" s="23" t="s">
        <v>410</v>
      </c>
      <c r="F115" s="24" t="s">
        <v>601</v>
      </c>
      <c r="G115" s="23" t="s">
        <v>605</v>
      </c>
      <c r="H115" s="21" t="s">
        <v>553</v>
      </c>
      <c r="I115" s="25" t="s">
        <v>599</v>
      </c>
      <c r="J115" s="36">
        <v>11</v>
      </c>
      <c r="K115" s="26">
        <v>0</v>
      </c>
      <c r="L115" s="27">
        <f t="shared" si="3"/>
        <v>0</v>
      </c>
    </row>
    <row r="116" spans="1:12" ht="15.75" x14ac:dyDescent="0.25">
      <c r="A116" s="34">
        <v>110</v>
      </c>
      <c r="B116" s="21" t="s">
        <v>125</v>
      </c>
      <c r="C116" s="22" t="s">
        <v>603</v>
      </c>
      <c r="D116" s="23" t="s">
        <v>395</v>
      </c>
      <c r="E116" s="23" t="s">
        <v>396</v>
      </c>
      <c r="F116" s="24" t="s">
        <v>601</v>
      </c>
      <c r="G116" s="23" t="s">
        <v>605</v>
      </c>
      <c r="H116" s="21" t="s">
        <v>396</v>
      </c>
      <c r="I116" s="25" t="s">
        <v>599</v>
      </c>
      <c r="J116" s="36">
        <v>158</v>
      </c>
      <c r="K116" s="26">
        <v>0</v>
      </c>
      <c r="L116" s="27">
        <f t="shared" si="3"/>
        <v>0</v>
      </c>
    </row>
    <row r="117" spans="1:12" ht="15.75" x14ac:dyDescent="0.25">
      <c r="A117" s="34">
        <v>111</v>
      </c>
      <c r="B117" s="21" t="s">
        <v>94</v>
      </c>
      <c r="C117" s="22" t="s">
        <v>603</v>
      </c>
      <c r="D117" s="23" t="s">
        <v>329</v>
      </c>
      <c r="E117" s="23" t="s">
        <v>330</v>
      </c>
      <c r="F117" s="24" t="s">
        <v>601</v>
      </c>
      <c r="G117" s="23" t="s">
        <v>605</v>
      </c>
      <c r="H117" s="21" t="s">
        <v>534</v>
      </c>
      <c r="I117" s="25" t="s">
        <v>599</v>
      </c>
      <c r="J117" s="36">
        <v>180.0054794520548</v>
      </c>
      <c r="K117" s="26">
        <v>0</v>
      </c>
      <c r="L117" s="27">
        <f t="shared" si="3"/>
        <v>0</v>
      </c>
    </row>
    <row r="118" spans="1:12" ht="15.75" x14ac:dyDescent="0.25">
      <c r="A118" s="34">
        <v>112</v>
      </c>
      <c r="B118" s="21" t="s">
        <v>157</v>
      </c>
      <c r="C118" s="22" t="s">
        <v>603</v>
      </c>
      <c r="D118" s="23" t="s">
        <v>467</v>
      </c>
      <c r="E118" s="23" t="s">
        <v>468</v>
      </c>
      <c r="F118" s="24" t="s">
        <v>601</v>
      </c>
      <c r="G118" s="23" t="s">
        <v>605</v>
      </c>
      <c r="H118" s="21" t="s">
        <v>468</v>
      </c>
      <c r="I118" s="25" t="s">
        <v>599</v>
      </c>
      <c r="J118" s="36">
        <v>13</v>
      </c>
      <c r="K118" s="26">
        <v>0</v>
      </c>
      <c r="L118" s="27">
        <f t="shared" si="3"/>
        <v>0</v>
      </c>
    </row>
    <row r="119" spans="1:12" ht="15.75" x14ac:dyDescent="0.25">
      <c r="A119" s="34">
        <v>113</v>
      </c>
      <c r="B119" s="21" t="s">
        <v>21</v>
      </c>
      <c r="C119" s="22" t="s">
        <v>603</v>
      </c>
      <c r="D119" s="23" t="s">
        <v>179</v>
      </c>
      <c r="E119" s="23" t="s">
        <v>180</v>
      </c>
      <c r="F119" s="24" t="s">
        <v>601</v>
      </c>
      <c r="G119" s="23" t="s">
        <v>605</v>
      </c>
      <c r="H119" s="21" t="s">
        <v>570</v>
      </c>
      <c r="I119" s="25" t="s">
        <v>599</v>
      </c>
      <c r="J119" s="36">
        <v>124</v>
      </c>
      <c r="K119" s="26">
        <v>0</v>
      </c>
      <c r="L119" s="27">
        <f t="shared" si="3"/>
        <v>0</v>
      </c>
    </row>
    <row r="120" spans="1:12" ht="15.75" x14ac:dyDescent="0.25">
      <c r="A120" s="34">
        <v>114</v>
      </c>
      <c r="B120" s="21" t="s">
        <v>25</v>
      </c>
      <c r="C120" s="22" t="s">
        <v>603</v>
      </c>
      <c r="D120" s="23" t="s">
        <v>187</v>
      </c>
      <c r="E120" s="23" t="s">
        <v>188</v>
      </c>
      <c r="F120" s="24" t="s">
        <v>601</v>
      </c>
      <c r="G120" s="23" t="s">
        <v>605</v>
      </c>
      <c r="H120" s="21" t="s">
        <v>500</v>
      </c>
      <c r="I120" s="25" t="s">
        <v>599</v>
      </c>
      <c r="J120" s="36">
        <v>93</v>
      </c>
      <c r="K120" s="26">
        <v>0</v>
      </c>
      <c r="L120" s="27">
        <f t="shared" si="3"/>
        <v>0</v>
      </c>
    </row>
    <row r="121" spans="1:12" ht="15.75" x14ac:dyDescent="0.25">
      <c r="A121" s="34">
        <v>115</v>
      </c>
      <c r="B121" s="21" t="s">
        <v>134</v>
      </c>
      <c r="C121" s="22" t="s">
        <v>603</v>
      </c>
      <c r="D121" s="23" t="s">
        <v>413</v>
      </c>
      <c r="E121" s="23" t="s">
        <v>414</v>
      </c>
      <c r="F121" s="24" t="s">
        <v>601</v>
      </c>
      <c r="G121" s="23" t="s">
        <v>605</v>
      </c>
      <c r="H121" s="21" t="s">
        <v>414</v>
      </c>
      <c r="I121" s="25" t="s">
        <v>599</v>
      </c>
      <c r="J121" s="36">
        <v>68</v>
      </c>
      <c r="K121" s="26">
        <v>0</v>
      </c>
      <c r="L121" s="27">
        <f t="shared" si="3"/>
        <v>0</v>
      </c>
    </row>
    <row r="122" spans="1:12" ht="15.75" x14ac:dyDescent="0.25">
      <c r="A122" s="34">
        <v>116</v>
      </c>
      <c r="B122" s="21" t="s">
        <v>74</v>
      </c>
      <c r="C122" s="22" t="s">
        <v>603</v>
      </c>
      <c r="D122" s="23" t="s">
        <v>285</v>
      </c>
      <c r="E122" s="23" t="s">
        <v>286</v>
      </c>
      <c r="F122" s="24" t="s">
        <v>601</v>
      </c>
      <c r="G122" s="23" t="s">
        <v>605</v>
      </c>
      <c r="H122" s="21" t="s">
        <v>521</v>
      </c>
      <c r="I122" s="25" t="s">
        <v>599</v>
      </c>
      <c r="J122" s="36">
        <v>88</v>
      </c>
      <c r="K122" s="26">
        <v>0</v>
      </c>
      <c r="L122" s="27">
        <f t="shared" si="3"/>
        <v>0</v>
      </c>
    </row>
    <row r="123" spans="1:12" ht="15.75" x14ac:dyDescent="0.25">
      <c r="A123" s="34">
        <v>117</v>
      </c>
      <c r="B123" s="21" t="s">
        <v>136</v>
      </c>
      <c r="C123" s="22" t="s">
        <v>603</v>
      </c>
      <c r="D123" s="23" t="s">
        <v>419</v>
      </c>
      <c r="E123" s="23" t="s">
        <v>420</v>
      </c>
      <c r="F123" s="24" t="s">
        <v>601</v>
      </c>
      <c r="G123" s="23" t="s">
        <v>605</v>
      </c>
      <c r="H123" s="21" t="s">
        <v>555</v>
      </c>
      <c r="I123" s="25" t="s">
        <v>599</v>
      </c>
      <c r="J123" s="36">
        <v>26</v>
      </c>
      <c r="K123" s="26">
        <v>0</v>
      </c>
      <c r="L123" s="27">
        <f t="shared" si="3"/>
        <v>0</v>
      </c>
    </row>
    <row r="124" spans="1:12" ht="15.75" x14ac:dyDescent="0.25">
      <c r="A124" s="34">
        <v>118</v>
      </c>
      <c r="B124" s="21" t="s">
        <v>109</v>
      </c>
      <c r="C124" s="22" t="s">
        <v>603</v>
      </c>
      <c r="D124" s="23" t="s">
        <v>359</v>
      </c>
      <c r="E124" s="23" t="s">
        <v>360</v>
      </c>
      <c r="F124" s="24" t="s">
        <v>601</v>
      </c>
      <c r="G124" s="23" t="s">
        <v>605</v>
      </c>
      <c r="H124" s="21" t="s">
        <v>542</v>
      </c>
      <c r="I124" s="25" t="s">
        <v>599</v>
      </c>
      <c r="J124" s="36">
        <v>67</v>
      </c>
      <c r="K124" s="26">
        <v>0</v>
      </c>
      <c r="L124" s="27">
        <f t="shared" si="3"/>
        <v>0</v>
      </c>
    </row>
    <row r="125" spans="1:12" ht="15.75" x14ac:dyDescent="0.25">
      <c r="A125" s="34">
        <v>119</v>
      </c>
      <c r="B125" s="21" t="s">
        <v>46</v>
      </c>
      <c r="C125" s="22" t="s">
        <v>603</v>
      </c>
      <c r="D125" s="23" t="s">
        <v>229</v>
      </c>
      <c r="E125" s="23" t="s">
        <v>230</v>
      </c>
      <c r="F125" s="24" t="s">
        <v>601</v>
      </c>
      <c r="G125" s="23" t="s">
        <v>605</v>
      </c>
      <c r="H125" s="21" t="s">
        <v>230</v>
      </c>
      <c r="I125" s="25" t="s">
        <v>599</v>
      </c>
      <c r="J125" s="36">
        <v>5</v>
      </c>
      <c r="K125" s="26">
        <v>0</v>
      </c>
      <c r="L125" s="27">
        <f t="shared" si="3"/>
        <v>0</v>
      </c>
    </row>
    <row r="126" spans="1:12" ht="15.75" x14ac:dyDescent="0.25">
      <c r="A126" s="34">
        <v>120</v>
      </c>
      <c r="B126" s="21" t="s">
        <v>120</v>
      </c>
      <c r="C126" s="22" t="s">
        <v>603</v>
      </c>
      <c r="D126" s="23" t="s">
        <v>383</v>
      </c>
      <c r="E126" s="23" t="s">
        <v>384</v>
      </c>
      <c r="F126" s="24" t="s">
        <v>601</v>
      </c>
      <c r="G126" s="23" t="s">
        <v>605</v>
      </c>
      <c r="H126" s="21" t="s">
        <v>547</v>
      </c>
      <c r="I126" s="25" t="s">
        <v>599</v>
      </c>
      <c r="J126" s="36">
        <v>31</v>
      </c>
      <c r="K126" s="26">
        <v>0</v>
      </c>
      <c r="L126" s="27">
        <f t="shared" si="3"/>
        <v>0</v>
      </c>
    </row>
    <row r="127" spans="1:12" ht="15.75" x14ac:dyDescent="0.25">
      <c r="A127" s="34">
        <v>121</v>
      </c>
      <c r="B127" s="21" t="s">
        <v>111</v>
      </c>
      <c r="C127" s="22" t="s">
        <v>603</v>
      </c>
      <c r="D127" s="23" t="s">
        <v>363</v>
      </c>
      <c r="E127" s="23" t="s">
        <v>364</v>
      </c>
      <c r="F127" s="24" t="s">
        <v>601</v>
      </c>
      <c r="G127" s="23" t="s">
        <v>605</v>
      </c>
      <c r="H127" s="21" t="s">
        <v>543</v>
      </c>
      <c r="I127" s="25" t="s">
        <v>599</v>
      </c>
      <c r="J127" s="36">
        <v>3</v>
      </c>
      <c r="K127" s="26">
        <v>0</v>
      </c>
      <c r="L127" s="27">
        <f t="shared" si="3"/>
        <v>0</v>
      </c>
    </row>
    <row r="128" spans="1:12" ht="15.75" x14ac:dyDescent="0.25">
      <c r="A128" s="34">
        <v>122</v>
      </c>
      <c r="B128" s="21" t="s">
        <v>89</v>
      </c>
      <c r="C128" s="22" t="s">
        <v>603</v>
      </c>
      <c r="D128" s="23" t="s">
        <v>319</v>
      </c>
      <c r="E128" s="23" t="s">
        <v>320</v>
      </c>
      <c r="F128" s="24" t="s">
        <v>601</v>
      </c>
      <c r="G128" s="23" t="s">
        <v>605</v>
      </c>
      <c r="H128" s="21" t="s">
        <v>530</v>
      </c>
      <c r="I128" s="25" t="s">
        <v>599</v>
      </c>
      <c r="J128" s="36">
        <v>3</v>
      </c>
      <c r="K128" s="26">
        <v>0</v>
      </c>
      <c r="L128" s="27">
        <f t="shared" si="3"/>
        <v>0</v>
      </c>
    </row>
    <row r="129" spans="1:12" ht="15.75" x14ac:dyDescent="0.25">
      <c r="A129" s="34">
        <v>123</v>
      </c>
      <c r="B129" s="21" t="s">
        <v>58</v>
      </c>
      <c r="C129" s="22" t="s">
        <v>603</v>
      </c>
      <c r="D129" s="23" t="s">
        <v>253</v>
      </c>
      <c r="E129" s="23" t="s">
        <v>254</v>
      </c>
      <c r="F129" s="24" t="s">
        <v>601</v>
      </c>
      <c r="G129" s="23" t="s">
        <v>605</v>
      </c>
      <c r="H129" s="21" t="s">
        <v>513</v>
      </c>
      <c r="I129" s="25" t="s">
        <v>599</v>
      </c>
      <c r="J129" s="36">
        <v>16</v>
      </c>
      <c r="K129" s="26">
        <v>0</v>
      </c>
      <c r="L129" s="27">
        <f t="shared" si="3"/>
        <v>0</v>
      </c>
    </row>
    <row r="130" spans="1:12" ht="15.75" x14ac:dyDescent="0.25">
      <c r="A130" s="34">
        <v>124</v>
      </c>
      <c r="B130" s="21" t="s">
        <v>112</v>
      </c>
      <c r="C130" s="22" t="s">
        <v>603</v>
      </c>
      <c r="D130" s="23" t="s">
        <v>365</v>
      </c>
      <c r="E130" s="23" t="s">
        <v>366</v>
      </c>
      <c r="F130" s="24" t="s">
        <v>601</v>
      </c>
      <c r="G130" s="23" t="s">
        <v>605</v>
      </c>
      <c r="H130" s="21" t="s">
        <v>366</v>
      </c>
      <c r="I130" s="25" t="s">
        <v>599</v>
      </c>
      <c r="J130" s="36">
        <v>5</v>
      </c>
      <c r="K130" s="26">
        <v>0</v>
      </c>
      <c r="L130" s="27">
        <f t="shared" si="3"/>
        <v>0</v>
      </c>
    </row>
    <row r="131" spans="1:12" ht="15.75" x14ac:dyDescent="0.25">
      <c r="A131" s="34">
        <v>125</v>
      </c>
      <c r="B131" s="21" t="s">
        <v>114</v>
      </c>
      <c r="C131" s="22" t="s">
        <v>603</v>
      </c>
      <c r="D131" s="23" t="s">
        <v>369</v>
      </c>
      <c r="E131" s="23" t="s">
        <v>370</v>
      </c>
      <c r="F131" s="24" t="s">
        <v>601</v>
      </c>
      <c r="G131" s="23" t="s">
        <v>605</v>
      </c>
      <c r="H131" s="21" t="s">
        <v>370</v>
      </c>
      <c r="I131" s="25" t="s">
        <v>599</v>
      </c>
      <c r="J131" s="36">
        <v>59</v>
      </c>
      <c r="K131" s="26">
        <v>0</v>
      </c>
      <c r="L131" s="27">
        <f t="shared" si="3"/>
        <v>0</v>
      </c>
    </row>
    <row r="132" spans="1:12" ht="15.75" x14ac:dyDescent="0.25">
      <c r="A132" s="34">
        <v>126</v>
      </c>
      <c r="B132" s="21" t="s">
        <v>18</v>
      </c>
      <c r="C132" s="22" t="s">
        <v>603</v>
      </c>
      <c r="D132" s="23" t="s">
        <v>173</v>
      </c>
      <c r="E132" s="23" t="s">
        <v>174</v>
      </c>
      <c r="F132" s="24" t="s">
        <v>601</v>
      </c>
      <c r="G132" s="23" t="s">
        <v>605</v>
      </c>
      <c r="H132" s="21" t="s">
        <v>569</v>
      </c>
      <c r="I132" s="25" t="s">
        <v>599</v>
      </c>
      <c r="J132" s="36">
        <v>22</v>
      </c>
      <c r="K132" s="26">
        <v>0</v>
      </c>
      <c r="L132" s="27">
        <f t="shared" si="3"/>
        <v>0</v>
      </c>
    </row>
    <row r="133" spans="1:12" ht="15.75" x14ac:dyDescent="0.25">
      <c r="A133" s="34">
        <v>127</v>
      </c>
      <c r="B133" s="21" t="s">
        <v>51</v>
      </c>
      <c r="C133" s="22" t="s">
        <v>603</v>
      </c>
      <c r="D133" s="23" t="s">
        <v>239</v>
      </c>
      <c r="E133" s="23" t="s">
        <v>240</v>
      </c>
      <c r="F133" s="24" t="s">
        <v>601</v>
      </c>
      <c r="G133" s="23" t="s">
        <v>605</v>
      </c>
      <c r="H133" s="21" t="s">
        <v>509</v>
      </c>
      <c r="I133" s="25" t="s">
        <v>599</v>
      </c>
      <c r="J133" s="36">
        <v>157</v>
      </c>
      <c r="K133" s="26">
        <v>0</v>
      </c>
      <c r="L133" s="27">
        <f t="shared" si="3"/>
        <v>0</v>
      </c>
    </row>
    <row r="134" spans="1:12" ht="15.75" x14ac:dyDescent="0.25">
      <c r="A134" s="34">
        <v>128</v>
      </c>
      <c r="B134" s="21" t="s">
        <v>96</v>
      </c>
      <c r="C134" s="22" t="s">
        <v>603</v>
      </c>
      <c r="D134" s="23" t="s">
        <v>333</v>
      </c>
      <c r="E134" s="23" t="s">
        <v>334</v>
      </c>
      <c r="F134" s="24" t="s">
        <v>601</v>
      </c>
      <c r="G134" s="23" t="s">
        <v>605</v>
      </c>
      <c r="H134" s="21" t="s">
        <v>535</v>
      </c>
      <c r="I134" s="25" t="s">
        <v>599</v>
      </c>
      <c r="J134" s="36">
        <v>7</v>
      </c>
      <c r="K134" s="26">
        <v>0</v>
      </c>
      <c r="L134" s="27">
        <f t="shared" si="3"/>
        <v>0</v>
      </c>
    </row>
    <row r="135" spans="1:12" ht="15.75" x14ac:dyDescent="0.25">
      <c r="A135" s="34">
        <v>129</v>
      </c>
      <c r="B135" s="21" t="s">
        <v>131</v>
      </c>
      <c r="C135" s="22" t="s">
        <v>603</v>
      </c>
      <c r="D135" s="23" t="s">
        <v>407</v>
      </c>
      <c r="E135" s="23" t="s">
        <v>408</v>
      </c>
      <c r="F135" s="24" t="s">
        <v>601</v>
      </c>
      <c r="G135" s="23" t="s">
        <v>605</v>
      </c>
      <c r="H135" s="21" t="s">
        <v>552</v>
      </c>
      <c r="I135" s="25" t="s">
        <v>599</v>
      </c>
      <c r="J135" s="36">
        <v>4</v>
      </c>
      <c r="K135" s="26">
        <v>0</v>
      </c>
      <c r="L135" s="27">
        <f t="shared" ref="L135:L166" si="4">ROUND(J135*K135,2)</f>
        <v>0</v>
      </c>
    </row>
    <row r="136" spans="1:12" ht="15.75" x14ac:dyDescent="0.25">
      <c r="A136" s="34">
        <v>130</v>
      </c>
      <c r="B136" s="35" t="s">
        <v>614</v>
      </c>
      <c r="C136" s="22" t="s">
        <v>603</v>
      </c>
      <c r="D136" s="23" t="s">
        <v>391</v>
      </c>
      <c r="E136" s="23" t="s">
        <v>392</v>
      </c>
      <c r="F136" s="24" t="s">
        <v>601</v>
      </c>
      <c r="G136" s="23" t="s">
        <v>605</v>
      </c>
      <c r="H136" s="35" t="s">
        <v>590</v>
      </c>
      <c r="I136" s="25" t="s">
        <v>599</v>
      </c>
      <c r="J136" s="36">
        <v>7</v>
      </c>
      <c r="K136" s="26">
        <v>0</v>
      </c>
      <c r="L136" s="27">
        <f t="shared" si="4"/>
        <v>0</v>
      </c>
    </row>
    <row r="137" spans="1:12" ht="15.75" x14ac:dyDescent="0.25">
      <c r="A137" s="34">
        <v>131</v>
      </c>
      <c r="B137" s="35" t="s">
        <v>615</v>
      </c>
      <c r="C137" s="22" t="s">
        <v>603</v>
      </c>
      <c r="D137" s="23" t="s">
        <v>439</v>
      </c>
      <c r="E137" s="23" t="s">
        <v>440</v>
      </c>
      <c r="F137" s="24" t="s">
        <v>601</v>
      </c>
      <c r="G137" s="23" t="s">
        <v>605</v>
      </c>
      <c r="H137" s="21" t="s">
        <v>594</v>
      </c>
      <c r="I137" s="25" t="s">
        <v>599</v>
      </c>
      <c r="J137" s="36">
        <v>5</v>
      </c>
      <c r="K137" s="26">
        <v>0</v>
      </c>
      <c r="L137" s="27">
        <f t="shared" si="4"/>
        <v>0</v>
      </c>
    </row>
    <row r="138" spans="1:12" ht="15.75" x14ac:dyDescent="0.25">
      <c r="A138" s="34">
        <v>132</v>
      </c>
      <c r="B138" s="21" t="s">
        <v>45</v>
      </c>
      <c r="C138" s="22" t="s">
        <v>603</v>
      </c>
      <c r="D138" s="23" t="s">
        <v>227</v>
      </c>
      <c r="E138" s="23" t="s">
        <v>228</v>
      </c>
      <c r="F138" s="24" t="s">
        <v>601</v>
      </c>
      <c r="G138" s="23" t="s">
        <v>605</v>
      </c>
      <c r="H138" s="21" t="s">
        <v>578</v>
      </c>
      <c r="I138" s="25" t="s">
        <v>599</v>
      </c>
      <c r="J138" s="36">
        <v>5</v>
      </c>
      <c r="K138" s="26">
        <v>0</v>
      </c>
      <c r="L138" s="27">
        <f t="shared" si="4"/>
        <v>0</v>
      </c>
    </row>
    <row r="139" spans="1:12" ht="15.75" x14ac:dyDescent="0.25">
      <c r="A139" s="34">
        <v>133</v>
      </c>
      <c r="B139" s="21" t="s">
        <v>33</v>
      </c>
      <c r="C139" s="22" t="s">
        <v>603</v>
      </c>
      <c r="D139" s="23" t="s">
        <v>203</v>
      </c>
      <c r="E139" s="23" t="s">
        <v>204</v>
      </c>
      <c r="F139" s="24" t="s">
        <v>601</v>
      </c>
      <c r="G139" s="23" t="s">
        <v>605</v>
      </c>
      <c r="H139" s="21" t="s">
        <v>504</v>
      </c>
      <c r="I139" s="25" t="s">
        <v>599</v>
      </c>
      <c r="J139" s="36">
        <v>3</v>
      </c>
      <c r="K139" s="26">
        <v>0</v>
      </c>
      <c r="L139" s="27">
        <f t="shared" si="4"/>
        <v>0</v>
      </c>
    </row>
    <row r="140" spans="1:12" ht="15.75" x14ac:dyDescent="0.25">
      <c r="A140" s="34">
        <v>134</v>
      </c>
      <c r="B140" s="21" t="s">
        <v>23</v>
      </c>
      <c r="C140" s="22" t="s">
        <v>603</v>
      </c>
      <c r="D140" s="23" t="s">
        <v>183</v>
      </c>
      <c r="E140" s="23" t="s">
        <v>184</v>
      </c>
      <c r="F140" s="24" t="s">
        <v>601</v>
      </c>
      <c r="G140" s="23" t="s">
        <v>605</v>
      </c>
      <c r="H140" s="21" t="s">
        <v>184</v>
      </c>
      <c r="I140" s="25" t="s">
        <v>599</v>
      </c>
      <c r="J140" s="36">
        <v>84</v>
      </c>
      <c r="K140" s="26">
        <v>0</v>
      </c>
      <c r="L140" s="27">
        <f t="shared" si="4"/>
        <v>0</v>
      </c>
    </row>
    <row r="141" spans="1:12" ht="15.75" x14ac:dyDescent="0.25">
      <c r="A141" s="34">
        <v>135</v>
      </c>
      <c r="B141" s="21" t="s">
        <v>78</v>
      </c>
      <c r="C141" s="22" t="s">
        <v>603</v>
      </c>
      <c r="D141" s="23" t="s">
        <v>295</v>
      </c>
      <c r="E141" s="23" t="s">
        <v>296</v>
      </c>
      <c r="F141" s="24" t="s">
        <v>601</v>
      </c>
      <c r="G141" s="23" t="s">
        <v>605</v>
      </c>
      <c r="H141" s="21" t="s">
        <v>296</v>
      </c>
      <c r="I141" s="25" t="s">
        <v>599</v>
      </c>
      <c r="J141" s="36">
        <v>31</v>
      </c>
      <c r="K141" s="26">
        <v>0</v>
      </c>
      <c r="L141" s="27">
        <f t="shared" si="4"/>
        <v>0</v>
      </c>
    </row>
    <row r="142" spans="1:12" ht="15.75" x14ac:dyDescent="0.25">
      <c r="A142" s="34">
        <v>136</v>
      </c>
      <c r="B142" s="21" t="s">
        <v>41</v>
      </c>
      <c r="C142" s="22" t="s">
        <v>603</v>
      </c>
      <c r="D142" s="23" t="s">
        <v>219</v>
      </c>
      <c r="E142" s="23" t="s">
        <v>220</v>
      </c>
      <c r="F142" s="24" t="s">
        <v>601</v>
      </c>
      <c r="G142" s="23" t="s">
        <v>605</v>
      </c>
      <c r="H142" s="21" t="s">
        <v>577</v>
      </c>
      <c r="I142" s="25" t="s">
        <v>599</v>
      </c>
      <c r="J142" s="36">
        <v>18</v>
      </c>
      <c r="K142" s="26">
        <v>0</v>
      </c>
      <c r="L142" s="27">
        <f t="shared" si="4"/>
        <v>0</v>
      </c>
    </row>
    <row r="143" spans="1:12" ht="15.75" x14ac:dyDescent="0.25">
      <c r="A143" s="34">
        <v>137</v>
      </c>
      <c r="B143" s="21" t="s">
        <v>123</v>
      </c>
      <c r="C143" s="22" t="s">
        <v>603</v>
      </c>
      <c r="D143" s="23" t="s">
        <v>389</v>
      </c>
      <c r="E143" s="23" t="s">
        <v>390</v>
      </c>
      <c r="F143" s="24" t="s">
        <v>601</v>
      </c>
      <c r="G143" s="23" t="s">
        <v>605</v>
      </c>
      <c r="H143" s="21" t="s">
        <v>548</v>
      </c>
      <c r="I143" s="25" t="s">
        <v>599</v>
      </c>
      <c r="J143" s="36">
        <v>5</v>
      </c>
      <c r="K143" s="26">
        <v>0</v>
      </c>
      <c r="L143" s="27">
        <f t="shared" si="4"/>
        <v>0</v>
      </c>
    </row>
    <row r="144" spans="1:12" ht="15.75" x14ac:dyDescent="0.25">
      <c r="A144" s="34">
        <v>138</v>
      </c>
      <c r="B144" s="21" t="s">
        <v>67</v>
      </c>
      <c r="C144" s="22" t="s">
        <v>603</v>
      </c>
      <c r="D144" s="23" t="s">
        <v>271</v>
      </c>
      <c r="E144" s="23" t="s">
        <v>272</v>
      </c>
      <c r="F144" s="24" t="s">
        <v>601</v>
      </c>
      <c r="G144" s="23" t="s">
        <v>605</v>
      </c>
      <c r="H144" s="21" t="s">
        <v>583</v>
      </c>
      <c r="I144" s="25" t="s">
        <v>599</v>
      </c>
      <c r="J144" s="36">
        <v>14</v>
      </c>
      <c r="K144" s="26">
        <v>0</v>
      </c>
      <c r="L144" s="27">
        <f t="shared" si="4"/>
        <v>0</v>
      </c>
    </row>
    <row r="145" spans="1:12" ht="15.75" x14ac:dyDescent="0.25">
      <c r="A145" s="34">
        <v>139</v>
      </c>
      <c r="B145" s="21" t="s">
        <v>39</v>
      </c>
      <c r="C145" s="22" t="s">
        <v>603</v>
      </c>
      <c r="D145" s="23" t="s">
        <v>215</v>
      </c>
      <c r="E145" s="23" t="s">
        <v>216</v>
      </c>
      <c r="F145" s="24" t="s">
        <v>601</v>
      </c>
      <c r="G145" s="23" t="s">
        <v>605</v>
      </c>
      <c r="H145" s="21" t="s">
        <v>576</v>
      </c>
      <c r="I145" s="25" t="s">
        <v>599</v>
      </c>
      <c r="J145" s="36">
        <v>82</v>
      </c>
      <c r="K145" s="26">
        <v>0</v>
      </c>
      <c r="L145" s="27">
        <f t="shared" si="4"/>
        <v>0</v>
      </c>
    </row>
    <row r="146" spans="1:12" ht="15.75" x14ac:dyDescent="0.25">
      <c r="A146" s="34">
        <v>140</v>
      </c>
      <c r="B146" s="21" t="s">
        <v>36</v>
      </c>
      <c r="C146" s="22" t="s">
        <v>603</v>
      </c>
      <c r="D146" s="23" t="s">
        <v>209</v>
      </c>
      <c r="E146" s="23" t="s">
        <v>210</v>
      </c>
      <c r="F146" s="24" t="s">
        <v>601</v>
      </c>
      <c r="G146" s="23" t="s">
        <v>605</v>
      </c>
      <c r="H146" s="21" t="s">
        <v>574</v>
      </c>
      <c r="I146" s="25" t="s">
        <v>599</v>
      </c>
      <c r="J146" s="36">
        <v>72</v>
      </c>
      <c r="K146" s="26">
        <v>0</v>
      </c>
      <c r="L146" s="27">
        <f t="shared" si="4"/>
        <v>0</v>
      </c>
    </row>
    <row r="147" spans="1:12" ht="15.75" x14ac:dyDescent="0.25">
      <c r="A147" s="34">
        <v>141</v>
      </c>
      <c r="B147" s="21" t="s">
        <v>48</v>
      </c>
      <c r="C147" s="22" t="s">
        <v>603</v>
      </c>
      <c r="D147" s="23" t="s">
        <v>233</v>
      </c>
      <c r="E147" s="23" t="s">
        <v>234</v>
      </c>
      <c r="F147" s="24" t="s">
        <v>601</v>
      </c>
      <c r="G147" s="23" t="s">
        <v>605</v>
      </c>
      <c r="H147" s="21" t="s">
        <v>507</v>
      </c>
      <c r="I147" s="25" t="s">
        <v>599</v>
      </c>
      <c r="J147" s="36">
        <v>16</v>
      </c>
      <c r="K147" s="26">
        <v>0</v>
      </c>
      <c r="L147" s="27">
        <f t="shared" si="4"/>
        <v>0</v>
      </c>
    </row>
    <row r="148" spans="1:12" ht="15.75" x14ac:dyDescent="0.25">
      <c r="A148" s="34">
        <v>142</v>
      </c>
      <c r="B148" s="21" t="s">
        <v>154</v>
      </c>
      <c r="C148" s="22" t="s">
        <v>603</v>
      </c>
      <c r="D148" s="23" t="s">
        <v>461</v>
      </c>
      <c r="E148" s="23" t="s">
        <v>462</v>
      </c>
      <c r="F148" s="24" t="s">
        <v>601</v>
      </c>
      <c r="G148" s="23" t="s">
        <v>605</v>
      </c>
      <c r="H148" s="21" t="s">
        <v>597</v>
      </c>
      <c r="I148" s="25" t="s">
        <v>599</v>
      </c>
      <c r="J148" s="36">
        <v>36</v>
      </c>
      <c r="K148" s="26">
        <v>0</v>
      </c>
      <c r="L148" s="27">
        <f t="shared" si="4"/>
        <v>0</v>
      </c>
    </row>
    <row r="149" spans="1:12" ht="15.75" x14ac:dyDescent="0.25">
      <c r="A149" s="34">
        <v>143</v>
      </c>
      <c r="B149" s="21" t="s">
        <v>135</v>
      </c>
      <c r="C149" s="22" t="s">
        <v>603</v>
      </c>
      <c r="D149" s="23" t="s">
        <v>417</v>
      </c>
      <c r="E149" s="23" t="s">
        <v>418</v>
      </c>
      <c r="F149" s="24" t="s">
        <v>601</v>
      </c>
      <c r="G149" s="23" t="s">
        <v>605</v>
      </c>
      <c r="H149" s="21" t="s">
        <v>592</v>
      </c>
      <c r="I149" s="25" t="s">
        <v>599</v>
      </c>
      <c r="J149" s="36">
        <v>23</v>
      </c>
      <c r="K149" s="26">
        <v>0</v>
      </c>
      <c r="L149" s="27">
        <f t="shared" si="4"/>
        <v>0</v>
      </c>
    </row>
    <row r="150" spans="1:12" ht="15.75" x14ac:dyDescent="0.25">
      <c r="A150" s="34">
        <v>144</v>
      </c>
      <c r="B150" s="21" t="s">
        <v>133</v>
      </c>
      <c r="C150" s="22" t="s">
        <v>603</v>
      </c>
      <c r="D150" s="23" t="s">
        <v>411</v>
      </c>
      <c r="E150" s="23" t="s">
        <v>412</v>
      </c>
      <c r="F150" s="24" t="s">
        <v>601</v>
      </c>
      <c r="G150" s="23" t="s">
        <v>605</v>
      </c>
      <c r="H150" s="21" t="s">
        <v>591</v>
      </c>
      <c r="I150" s="25" t="s">
        <v>599</v>
      </c>
      <c r="J150" s="36">
        <v>73</v>
      </c>
      <c r="K150" s="26">
        <v>0</v>
      </c>
      <c r="L150" s="27">
        <f t="shared" si="4"/>
        <v>0</v>
      </c>
    </row>
    <row r="151" spans="1:12" ht="15.75" x14ac:dyDescent="0.25">
      <c r="A151" s="34">
        <v>145</v>
      </c>
      <c r="B151" s="21" t="s">
        <v>162</v>
      </c>
      <c r="C151" s="22" t="s">
        <v>603</v>
      </c>
      <c r="D151" s="23" t="s">
        <v>481</v>
      </c>
      <c r="E151" s="23" t="s">
        <v>482</v>
      </c>
      <c r="F151" s="24" t="s">
        <v>601</v>
      </c>
      <c r="G151" s="23" t="s">
        <v>605</v>
      </c>
      <c r="H151" s="21" t="s">
        <v>482</v>
      </c>
      <c r="I151" s="25" t="s">
        <v>599</v>
      </c>
      <c r="J151" s="36">
        <v>7</v>
      </c>
      <c r="K151" s="26">
        <v>0</v>
      </c>
      <c r="L151" s="27">
        <f t="shared" si="4"/>
        <v>0</v>
      </c>
    </row>
    <row r="152" spans="1:12" ht="15.75" x14ac:dyDescent="0.25">
      <c r="A152" s="34">
        <v>146</v>
      </c>
      <c r="B152" s="21" t="s">
        <v>138</v>
      </c>
      <c r="C152" s="22" t="s">
        <v>603</v>
      </c>
      <c r="D152" s="23" t="s">
        <v>423</v>
      </c>
      <c r="E152" s="23" t="s">
        <v>424</v>
      </c>
      <c r="F152" s="24" t="s">
        <v>601</v>
      </c>
      <c r="G152" s="23" t="s">
        <v>605</v>
      </c>
      <c r="H152" s="21" t="s">
        <v>557</v>
      </c>
      <c r="I152" s="25" t="s">
        <v>599</v>
      </c>
      <c r="J152" s="36">
        <v>12</v>
      </c>
      <c r="K152" s="26">
        <v>0</v>
      </c>
      <c r="L152" s="27">
        <f t="shared" si="4"/>
        <v>0</v>
      </c>
    </row>
    <row r="153" spans="1:12" ht="15.75" x14ac:dyDescent="0.25">
      <c r="A153" s="34">
        <v>147</v>
      </c>
      <c r="B153" s="21" t="s">
        <v>143</v>
      </c>
      <c r="C153" s="22" t="s">
        <v>603</v>
      </c>
      <c r="D153" s="23" t="s">
        <v>433</v>
      </c>
      <c r="E153" s="23" t="s">
        <v>434</v>
      </c>
      <c r="F153" s="24" t="s">
        <v>601</v>
      </c>
      <c r="G153" s="23" t="s">
        <v>605</v>
      </c>
      <c r="H153" s="21" t="s">
        <v>559</v>
      </c>
      <c r="I153" s="25" t="s">
        <v>599</v>
      </c>
      <c r="J153" s="36">
        <v>12</v>
      </c>
      <c r="K153" s="26">
        <v>0</v>
      </c>
      <c r="L153" s="27">
        <f t="shared" si="4"/>
        <v>0</v>
      </c>
    </row>
    <row r="154" spans="1:12" ht="15.75" x14ac:dyDescent="0.25">
      <c r="A154" s="34">
        <v>148</v>
      </c>
      <c r="B154" s="21" t="s">
        <v>152</v>
      </c>
      <c r="C154" s="22" t="s">
        <v>603</v>
      </c>
      <c r="D154" s="23" t="s">
        <v>457</v>
      </c>
      <c r="E154" s="23" t="s">
        <v>458</v>
      </c>
      <c r="F154" s="24" t="s">
        <v>601</v>
      </c>
      <c r="G154" s="23" t="s">
        <v>605</v>
      </c>
      <c r="H154" s="21" t="s">
        <v>596</v>
      </c>
      <c r="I154" s="25" t="s">
        <v>599</v>
      </c>
      <c r="J154" s="36">
        <v>7.0098287671232873</v>
      </c>
      <c r="K154" s="26">
        <v>0</v>
      </c>
      <c r="L154" s="27">
        <f t="shared" si="4"/>
        <v>0</v>
      </c>
    </row>
    <row r="155" spans="1:12" ht="15.75" x14ac:dyDescent="0.25">
      <c r="A155" s="34">
        <v>149</v>
      </c>
      <c r="B155" s="21" t="s">
        <v>44</v>
      </c>
      <c r="C155" s="22" t="s">
        <v>603</v>
      </c>
      <c r="D155" s="23" t="s">
        <v>225</v>
      </c>
      <c r="E155" s="23" t="s">
        <v>226</v>
      </c>
      <c r="F155" s="24" t="s">
        <v>601</v>
      </c>
      <c r="G155" s="23" t="s">
        <v>605</v>
      </c>
      <c r="H155" s="21" t="s">
        <v>226</v>
      </c>
      <c r="I155" s="25" t="s">
        <v>599</v>
      </c>
      <c r="J155" s="36">
        <v>172</v>
      </c>
      <c r="K155" s="26">
        <v>0</v>
      </c>
      <c r="L155" s="27">
        <f t="shared" si="4"/>
        <v>0</v>
      </c>
    </row>
    <row r="156" spans="1:12" ht="15.75" x14ac:dyDescent="0.25">
      <c r="A156" s="34">
        <v>150</v>
      </c>
      <c r="B156" s="35" t="s">
        <v>616</v>
      </c>
      <c r="C156" s="22" t="s">
        <v>603</v>
      </c>
      <c r="D156" s="23" t="s">
        <v>431</v>
      </c>
      <c r="E156" s="23" t="s">
        <v>432</v>
      </c>
      <c r="F156" s="24" t="s">
        <v>601</v>
      </c>
      <c r="G156" s="23" t="s">
        <v>605</v>
      </c>
      <c r="H156" s="21" t="s">
        <v>432</v>
      </c>
      <c r="I156" s="25" t="s">
        <v>599</v>
      </c>
      <c r="J156" s="36">
        <v>68</v>
      </c>
      <c r="K156" s="26">
        <v>0</v>
      </c>
      <c r="L156" s="27">
        <f t="shared" si="4"/>
        <v>0</v>
      </c>
    </row>
    <row r="157" spans="1:12" ht="15.75" x14ac:dyDescent="0.25">
      <c r="A157" s="34">
        <v>151</v>
      </c>
      <c r="B157" s="21" t="s">
        <v>142</v>
      </c>
      <c r="C157" s="22" t="s">
        <v>603</v>
      </c>
      <c r="D157" s="23" t="s">
        <v>451</v>
      </c>
      <c r="E157" s="23" t="s">
        <v>452</v>
      </c>
      <c r="F157" s="24" t="s">
        <v>601</v>
      </c>
      <c r="G157" s="23" t="s">
        <v>605</v>
      </c>
      <c r="H157" s="21" t="s">
        <v>595</v>
      </c>
      <c r="I157" s="25" t="s">
        <v>599</v>
      </c>
      <c r="J157" s="36">
        <v>54</v>
      </c>
      <c r="K157" s="26">
        <v>0</v>
      </c>
      <c r="L157" s="27">
        <f t="shared" si="4"/>
        <v>0</v>
      </c>
    </row>
    <row r="158" spans="1:12" ht="15.75" x14ac:dyDescent="0.25">
      <c r="A158" s="34">
        <v>152</v>
      </c>
      <c r="B158" s="21" t="s">
        <v>108</v>
      </c>
      <c r="C158" s="22" t="s">
        <v>603</v>
      </c>
      <c r="D158" s="23" t="s">
        <v>357</v>
      </c>
      <c r="E158" s="23" t="s">
        <v>358</v>
      </c>
      <c r="F158" s="24" t="s">
        <v>601</v>
      </c>
      <c r="G158" s="23" t="s">
        <v>605</v>
      </c>
      <c r="H158" s="21" t="s">
        <v>358</v>
      </c>
      <c r="I158" s="25" t="s">
        <v>599</v>
      </c>
      <c r="J158" s="36">
        <v>30</v>
      </c>
      <c r="K158" s="26">
        <v>0</v>
      </c>
      <c r="L158" s="27">
        <f t="shared" si="4"/>
        <v>0</v>
      </c>
    </row>
    <row r="159" spans="1:12" ht="15.75" x14ac:dyDescent="0.25">
      <c r="A159" s="34">
        <v>153</v>
      </c>
      <c r="B159" s="21" t="s">
        <v>126</v>
      </c>
      <c r="C159" s="22" t="s">
        <v>603</v>
      </c>
      <c r="D159" s="23" t="s">
        <v>397</v>
      </c>
      <c r="E159" s="23" t="s">
        <v>398</v>
      </c>
      <c r="F159" s="24" t="s">
        <v>601</v>
      </c>
      <c r="G159" s="23" t="s">
        <v>605</v>
      </c>
      <c r="H159" s="21" t="s">
        <v>398</v>
      </c>
      <c r="I159" s="25" t="s">
        <v>599</v>
      </c>
      <c r="J159" s="36">
        <v>80</v>
      </c>
      <c r="K159" s="26">
        <v>0</v>
      </c>
      <c r="L159" s="27">
        <f t="shared" si="4"/>
        <v>0</v>
      </c>
    </row>
    <row r="160" spans="1:12" ht="15.75" x14ac:dyDescent="0.25">
      <c r="A160" s="34">
        <v>154</v>
      </c>
      <c r="B160" s="21" t="s">
        <v>117</v>
      </c>
      <c r="C160" s="22" t="s">
        <v>603</v>
      </c>
      <c r="D160" s="23" t="s">
        <v>377</v>
      </c>
      <c r="E160" s="23" t="s">
        <v>378</v>
      </c>
      <c r="F160" s="24" t="s">
        <v>601</v>
      </c>
      <c r="G160" s="23" t="s">
        <v>605</v>
      </c>
      <c r="H160" s="21" t="s">
        <v>378</v>
      </c>
      <c r="I160" s="25" t="s">
        <v>599</v>
      </c>
      <c r="J160" s="36">
        <v>53</v>
      </c>
      <c r="K160" s="26">
        <v>0</v>
      </c>
      <c r="L160" s="27">
        <f t="shared" si="4"/>
        <v>0</v>
      </c>
    </row>
    <row r="161" spans="1:12" ht="15.75" x14ac:dyDescent="0.25">
      <c r="A161" s="34">
        <v>155</v>
      </c>
      <c r="B161" s="35" t="s">
        <v>127</v>
      </c>
      <c r="C161" s="22" t="s">
        <v>603</v>
      </c>
      <c r="D161" s="23" t="s">
        <v>399</v>
      </c>
      <c r="E161" s="23" t="s">
        <v>400</v>
      </c>
      <c r="F161" s="24" t="s">
        <v>601</v>
      </c>
      <c r="G161" s="23" t="s">
        <v>605</v>
      </c>
      <c r="H161" s="21" t="s">
        <v>549</v>
      </c>
      <c r="I161" s="25" t="s">
        <v>599</v>
      </c>
      <c r="J161" s="36">
        <v>19</v>
      </c>
      <c r="K161" s="26">
        <v>0</v>
      </c>
      <c r="L161" s="27">
        <f t="shared" si="4"/>
        <v>0</v>
      </c>
    </row>
    <row r="162" spans="1:12" ht="15.75" x14ac:dyDescent="0.25">
      <c r="A162" s="34">
        <v>156</v>
      </c>
      <c r="B162" s="35" t="s">
        <v>617</v>
      </c>
      <c r="C162" s="22" t="s">
        <v>603</v>
      </c>
      <c r="D162" s="23" t="s">
        <v>309</v>
      </c>
      <c r="E162" s="23" t="s">
        <v>310</v>
      </c>
      <c r="F162" s="24" t="s">
        <v>601</v>
      </c>
      <c r="G162" s="23" t="s">
        <v>605</v>
      </c>
      <c r="H162" s="21" t="s">
        <v>526</v>
      </c>
      <c r="I162" s="25" t="s">
        <v>599</v>
      </c>
      <c r="J162" s="36">
        <v>187</v>
      </c>
      <c r="K162" s="26">
        <v>0</v>
      </c>
      <c r="L162" s="27">
        <f t="shared" si="4"/>
        <v>0</v>
      </c>
    </row>
    <row r="163" spans="1:12" ht="15.75" x14ac:dyDescent="0.25">
      <c r="A163" s="34">
        <v>157</v>
      </c>
      <c r="B163" s="35" t="s">
        <v>618</v>
      </c>
      <c r="C163" s="22" t="s">
        <v>603</v>
      </c>
      <c r="D163" s="23" t="s">
        <v>415</v>
      </c>
      <c r="E163" s="23" t="s">
        <v>416</v>
      </c>
      <c r="F163" s="24" t="s">
        <v>601</v>
      </c>
      <c r="G163" s="23" t="s">
        <v>605</v>
      </c>
      <c r="H163" s="21" t="s">
        <v>554</v>
      </c>
      <c r="I163" s="25" t="s">
        <v>599</v>
      </c>
      <c r="J163" s="36">
        <v>19</v>
      </c>
      <c r="K163" s="26">
        <v>0</v>
      </c>
      <c r="L163" s="27">
        <f t="shared" si="4"/>
        <v>0</v>
      </c>
    </row>
    <row r="164" spans="1:12" ht="15.75" x14ac:dyDescent="0.25">
      <c r="A164" s="34">
        <v>158</v>
      </c>
      <c r="B164" s="21" t="s">
        <v>146</v>
      </c>
      <c r="C164" s="22" t="s">
        <v>603</v>
      </c>
      <c r="D164" s="23" t="s">
        <v>441</v>
      </c>
      <c r="E164" s="23" t="s">
        <v>442</v>
      </c>
      <c r="F164" s="24" t="s">
        <v>601</v>
      </c>
      <c r="G164" s="23" t="s">
        <v>605</v>
      </c>
      <c r="H164" s="21" t="s">
        <v>442</v>
      </c>
      <c r="I164" s="25" t="s">
        <v>599</v>
      </c>
      <c r="J164" s="36">
        <v>67</v>
      </c>
      <c r="K164" s="26">
        <v>0</v>
      </c>
      <c r="L164" s="27">
        <f t="shared" si="4"/>
        <v>0</v>
      </c>
    </row>
    <row r="165" spans="1:12" ht="15.75" x14ac:dyDescent="0.25">
      <c r="A165" s="34">
        <v>159</v>
      </c>
      <c r="B165" s="21" t="s">
        <v>167</v>
      </c>
      <c r="C165" s="22" t="s">
        <v>603</v>
      </c>
      <c r="D165" s="23" t="s">
        <v>493</v>
      </c>
      <c r="E165" s="23" t="s">
        <v>494</v>
      </c>
      <c r="F165" s="24" t="s">
        <v>602</v>
      </c>
      <c r="G165" s="23" t="s">
        <v>605</v>
      </c>
      <c r="H165" s="21" t="s">
        <v>494</v>
      </c>
      <c r="I165" s="25" t="s">
        <v>599</v>
      </c>
      <c r="J165" s="36">
        <v>60</v>
      </c>
      <c r="K165" s="26">
        <v>0</v>
      </c>
      <c r="L165" s="27">
        <f t="shared" si="4"/>
        <v>0</v>
      </c>
    </row>
    <row r="166" spans="1:12" ht="15.75" x14ac:dyDescent="0.25">
      <c r="A166" s="34">
        <v>160</v>
      </c>
      <c r="B166" s="35" t="s">
        <v>619</v>
      </c>
      <c r="C166" s="22" t="s">
        <v>603</v>
      </c>
      <c r="D166" s="23" t="s">
        <v>491</v>
      </c>
      <c r="E166" s="23" t="s">
        <v>492</v>
      </c>
      <c r="F166" s="24" t="s">
        <v>602</v>
      </c>
      <c r="G166" s="23" t="s">
        <v>605</v>
      </c>
      <c r="H166" s="21" t="s">
        <v>492</v>
      </c>
      <c r="I166" s="25" t="s">
        <v>599</v>
      </c>
      <c r="J166" s="36">
        <v>21</v>
      </c>
      <c r="K166" s="26">
        <v>0</v>
      </c>
      <c r="L166" s="27">
        <f t="shared" si="4"/>
        <v>0</v>
      </c>
    </row>
    <row r="167" spans="1:12" ht="15.75" x14ac:dyDescent="0.25">
      <c r="A167" s="34">
        <v>161</v>
      </c>
      <c r="B167" s="21" t="s">
        <v>166</v>
      </c>
      <c r="C167" s="22" t="s">
        <v>603</v>
      </c>
      <c r="D167" s="23" t="s">
        <v>497</v>
      </c>
      <c r="E167" s="23" t="s">
        <v>498</v>
      </c>
      <c r="F167" s="24" t="s">
        <v>602</v>
      </c>
      <c r="G167" s="23" t="s">
        <v>605</v>
      </c>
      <c r="H167" s="21" t="s">
        <v>498</v>
      </c>
      <c r="I167" s="25" t="s">
        <v>599</v>
      </c>
      <c r="J167" s="36">
        <v>7</v>
      </c>
      <c r="K167" s="26">
        <v>0</v>
      </c>
      <c r="L167" s="27">
        <f t="shared" ref="L167:L171" si="5">ROUND(J167*K167,2)</f>
        <v>0</v>
      </c>
    </row>
    <row r="168" spans="1:12" ht="15.75" x14ac:dyDescent="0.25">
      <c r="A168" s="34">
        <v>162</v>
      </c>
      <c r="B168" s="21" t="s">
        <v>165</v>
      </c>
      <c r="C168" s="22" t="s">
        <v>603</v>
      </c>
      <c r="D168" s="23" t="s">
        <v>489</v>
      </c>
      <c r="E168" s="23" t="s">
        <v>490</v>
      </c>
      <c r="F168" s="24" t="s">
        <v>602</v>
      </c>
      <c r="G168" s="23" t="s">
        <v>605</v>
      </c>
      <c r="H168" s="21" t="s">
        <v>568</v>
      </c>
      <c r="I168" s="25" t="s">
        <v>599</v>
      </c>
      <c r="J168" s="36">
        <v>57</v>
      </c>
      <c r="K168" s="26">
        <v>0</v>
      </c>
      <c r="L168" s="27">
        <f t="shared" si="5"/>
        <v>0</v>
      </c>
    </row>
    <row r="169" spans="1:12" ht="15.75" x14ac:dyDescent="0.25">
      <c r="A169" s="34">
        <v>163</v>
      </c>
      <c r="B169" s="21" t="s">
        <v>23</v>
      </c>
      <c r="C169" s="22" t="s">
        <v>603</v>
      </c>
      <c r="D169" s="23" t="s">
        <v>487</v>
      </c>
      <c r="E169" s="23" t="s">
        <v>488</v>
      </c>
      <c r="F169" s="24" t="s">
        <v>602</v>
      </c>
      <c r="G169" s="23" t="s">
        <v>605</v>
      </c>
      <c r="H169" s="21" t="s">
        <v>488</v>
      </c>
      <c r="I169" s="25" t="s">
        <v>599</v>
      </c>
      <c r="J169" s="36">
        <v>187</v>
      </c>
      <c r="K169" s="26">
        <v>0</v>
      </c>
      <c r="L169" s="27">
        <f t="shared" si="5"/>
        <v>0</v>
      </c>
    </row>
    <row r="170" spans="1:12" ht="15.75" x14ac:dyDescent="0.25">
      <c r="A170" s="34">
        <v>164</v>
      </c>
      <c r="B170" s="21" t="s">
        <v>168</v>
      </c>
      <c r="C170" s="22" t="s">
        <v>603</v>
      </c>
      <c r="D170" s="23" t="s">
        <v>495</v>
      </c>
      <c r="E170" s="23" t="s">
        <v>496</v>
      </c>
      <c r="F170" s="24" t="s">
        <v>602</v>
      </c>
      <c r="G170" s="23" t="s">
        <v>605</v>
      </c>
      <c r="H170" s="21" t="s">
        <v>598</v>
      </c>
      <c r="I170" s="25" t="s">
        <v>599</v>
      </c>
      <c r="J170" s="36">
        <v>5</v>
      </c>
      <c r="K170" s="26">
        <v>0</v>
      </c>
      <c r="L170" s="27">
        <f t="shared" si="5"/>
        <v>0</v>
      </c>
    </row>
    <row r="171" spans="1:12" ht="16.5" thickBot="1" x14ac:dyDescent="0.3">
      <c r="A171" s="34">
        <v>165</v>
      </c>
      <c r="B171" s="21" t="s">
        <v>164</v>
      </c>
      <c r="C171" s="22" t="s">
        <v>603</v>
      </c>
      <c r="D171" s="23" t="s">
        <v>485</v>
      </c>
      <c r="E171" s="23" t="s">
        <v>486</v>
      </c>
      <c r="F171" s="24" t="s">
        <v>602</v>
      </c>
      <c r="G171" s="23" t="s">
        <v>605</v>
      </c>
      <c r="H171" s="21" t="s">
        <v>486</v>
      </c>
      <c r="I171" s="25" t="s">
        <v>599</v>
      </c>
      <c r="J171" s="36">
        <v>221.97791095890412</v>
      </c>
      <c r="K171" s="26">
        <v>0</v>
      </c>
      <c r="L171" s="27">
        <f t="shared" si="5"/>
        <v>0</v>
      </c>
    </row>
    <row r="172" spans="1:12" s="28" customFormat="1" ht="37.9" customHeight="1" thickTop="1" x14ac:dyDescent="0.2">
      <c r="A172" s="49" t="s">
        <v>604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45">
        <f>SUM(L7:L171)</f>
        <v>0</v>
      </c>
      <c r="L172" s="46"/>
    </row>
    <row r="173" spans="1:12" s="28" customFormat="1" ht="37.9" customHeight="1" x14ac:dyDescent="0.2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</row>
    <row r="174" spans="1:12" s="28" customFormat="1" ht="37.9" customHeight="1" x14ac:dyDescent="0.2">
      <c r="A174" s="39"/>
      <c r="B174" s="39"/>
      <c r="C174" s="39"/>
      <c r="D174" s="39"/>
      <c r="E174" s="39"/>
      <c r="F174" s="39"/>
      <c r="G174" s="39"/>
      <c r="H174" s="39"/>
      <c r="I174" s="39"/>
      <c r="J174" s="39" t="s">
        <v>606</v>
      </c>
      <c r="K174" s="39"/>
      <c r="L174" s="39"/>
    </row>
    <row r="175" spans="1:12" s="28" customFormat="1" ht="16.5" customHeight="1" x14ac:dyDescent="0.2">
      <c r="A175" s="41"/>
      <c r="B175" s="42"/>
      <c r="C175" s="42"/>
      <c r="D175" s="42"/>
      <c r="E175" s="42"/>
      <c r="F175" s="42"/>
      <c r="G175" s="42"/>
      <c r="H175" s="42"/>
      <c r="I175" s="42"/>
      <c r="J175" s="42"/>
      <c r="K175" s="43"/>
      <c r="L175" s="44"/>
    </row>
  </sheetData>
  <sheetProtection algorithmName="SHA-512" hashValue="5NI6RNP1QHKuWWFhhLLioeKTLt0qFmRwMCrFA0DSMmTPo40s/TJ2m/3/8hzrYxngXRpTlZHj10Hz29uNAjbYLg==" saltValue="Gda5uycc3eWiJer75Abseg==" spinCount="100000" sheet="1" selectLockedCells="1"/>
  <sortState ref="B166:L170">
    <sortCondition ref="B165:B170"/>
  </sortState>
  <mergeCells count="11">
    <mergeCell ref="A175:J175"/>
    <mergeCell ref="K175:L175"/>
    <mergeCell ref="K172:L172"/>
    <mergeCell ref="A6:J6"/>
    <mergeCell ref="A172:J172"/>
    <mergeCell ref="A1:L1"/>
    <mergeCell ref="A2:L2"/>
    <mergeCell ref="J174:L174"/>
    <mergeCell ref="J173:L173"/>
    <mergeCell ref="A173:I173"/>
    <mergeCell ref="A174:I174"/>
  </mergeCells>
  <pageMargins left="0.5" right="0.5" top="0.75" bottom="0.75" header="0.25" footer="0.25"/>
  <pageSetup scale="69" orientation="landscape" r:id="rId1"/>
  <headerFooter alignWithMargins="0">
    <oddHeader>&amp;LThe City of Winnipeg
Tender No. 655-2024 
&amp;RBid Submission
 Page &amp;P of &amp;N</oddHeader>
    <oddFooter xml:space="preserve">&amp;R__________________
Name of Bidder          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Unit Price</vt:lpstr>
      <vt:lpstr>'Unit Price'!Print_Area</vt:lpstr>
      <vt:lpstr>'Unit Price'!Print_Titles</vt:lpstr>
      <vt:lpstr>'Unit Price'!XEVERYTHING</vt:lpstr>
      <vt:lpstr>'Unit Price'!XITEMS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Martin, Ron</cp:lastModifiedBy>
  <cp:lastPrinted>2024-12-12T16:49:26Z</cp:lastPrinted>
  <dcterms:created xsi:type="dcterms:W3CDTF">1999-10-18T14:40:40Z</dcterms:created>
  <dcterms:modified xsi:type="dcterms:W3CDTF">2025-01-17T19:46:55Z</dcterms:modified>
</cp:coreProperties>
</file>